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тодист\"/>
    </mc:Choice>
  </mc:AlternateContent>
  <xr:revisionPtr revIDLastSave="0" documentId="13_ncr:1_{5AEC660E-E4BD-41AB-9142-DA203C132F46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Дизайн 23" sheetId="6" r:id="rId1"/>
    <sheet name="Лист1" sheetId="7" state="hidden" r:id="rId2"/>
    <sheet name="график" sheetId="5" r:id="rId3"/>
  </sheets>
  <definedNames>
    <definedName name="_xlnm.Print_Area" localSheetId="2">график!$A$1:$BL$47</definedName>
    <definedName name="_xlnm.Print_Area" localSheetId="0">'Дизайн 23'!$A$1:$S$85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6" l="1"/>
  <c r="H34" i="6"/>
  <c r="H52" i="6"/>
  <c r="H51" i="6"/>
  <c r="H57" i="6"/>
  <c r="H35" i="6"/>
  <c r="H26" i="6"/>
  <c r="H8" i="6"/>
  <c r="H76" i="6"/>
  <c r="L61" i="6"/>
  <c r="N61" i="6"/>
  <c r="AB55" i="6"/>
  <c r="AB7" i="6" l="1"/>
  <c r="X47" i="6" l="1"/>
  <c r="AA47" i="6"/>
  <c r="Z47" i="6"/>
  <c r="Y47" i="6"/>
  <c r="W47" i="6"/>
  <c r="V47" i="6"/>
  <c r="U47" i="6"/>
  <c r="T47" i="6"/>
  <c r="AA48" i="6"/>
  <c r="Z48" i="6"/>
  <c r="Y48" i="6"/>
  <c r="W48" i="6"/>
  <c r="V48" i="6"/>
  <c r="U48" i="6"/>
  <c r="T48" i="6"/>
  <c r="AB47" i="6" l="1"/>
  <c r="S61" i="6"/>
  <c r="N32" i="6"/>
  <c r="O23" i="6"/>
  <c r="N23" i="6"/>
  <c r="M23" i="6"/>
  <c r="L23" i="6"/>
  <c r="W22" i="6"/>
  <c r="V22" i="6"/>
  <c r="U22" i="6"/>
  <c r="W16" i="6"/>
  <c r="V16" i="6"/>
  <c r="U16" i="6"/>
  <c r="W12" i="6"/>
  <c r="V12" i="6"/>
  <c r="U12" i="6"/>
  <c r="W10" i="6"/>
  <c r="V10" i="6"/>
  <c r="U10" i="6"/>
  <c r="W21" i="6"/>
  <c r="V21" i="6"/>
  <c r="U21" i="6"/>
  <c r="W20" i="6"/>
  <c r="V20" i="6"/>
  <c r="U20" i="6"/>
  <c r="W19" i="6"/>
  <c r="V19" i="6"/>
  <c r="U19" i="6"/>
  <c r="W18" i="6"/>
  <c r="V18" i="6"/>
  <c r="U18" i="6"/>
  <c r="W17" i="6"/>
  <c r="V17" i="6"/>
  <c r="U17" i="6"/>
  <c r="W15" i="6"/>
  <c r="V15" i="6"/>
  <c r="U15" i="6"/>
  <c r="W14" i="6"/>
  <c r="V14" i="6"/>
  <c r="U14" i="6"/>
  <c r="W13" i="6"/>
  <c r="V13" i="6"/>
  <c r="U13" i="6"/>
  <c r="W11" i="6"/>
  <c r="V11" i="6"/>
  <c r="U11" i="6"/>
  <c r="W9" i="6"/>
  <c r="V9" i="6"/>
  <c r="U9" i="6"/>
  <c r="T22" i="6"/>
  <c r="T16" i="6"/>
  <c r="T12" i="6"/>
  <c r="T10" i="6"/>
  <c r="AB10" i="6" s="1"/>
  <c r="T21" i="6"/>
  <c r="AB21" i="6" s="1"/>
  <c r="T20" i="6"/>
  <c r="T19" i="6"/>
  <c r="T18" i="6"/>
  <c r="T17" i="6"/>
  <c r="T15" i="6"/>
  <c r="T14" i="6"/>
  <c r="T13" i="6"/>
  <c r="AB13" i="6" s="1"/>
  <c r="T11" i="6"/>
  <c r="AB11" i="6" s="1"/>
  <c r="T9" i="6"/>
  <c r="M32" i="6"/>
  <c r="AB12" i="6" l="1"/>
  <c r="AB16" i="6"/>
  <c r="AB20" i="6"/>
  <c r="AB14" i="6"/>
  <c r="AB15" i="6"/>
  <c r="AB17" i="6"/>
  <c r="AB22" i="6"/>
  <c r="AB18" i="6"/>
  <c r="AB19" i="6"/>
  <c r="AB9" i="6"/>
  <c r="AB56" i="6"/>
  <c r="AA54" i="6"/>
  <c r="Z54" i="6"/>
  <c r="Y54" i="6"/>
  <c r="X54" i="6"/>
  <c r="W54" i="6"/>
  <c r="V54" i="6"/>
  <c r="U54" i="6"/>
  <c r="T54" i="6"/>
  <c r="AA53" i="6"/>
  <c r="Z53" i="6"/>
  <c r="Y53" i="6"/>
  <c r="X53" i="6"/>
  <c r="W53" i="6"/>
  <c r="V53" i="6"/>
  <c r="U53" i="6"/>
  <c r="T53" i="6"/>
  <c r="V27" i="6"/>
  <c r="AB23" i="6" l="1"/>
  <c r="AB54" i="6"/>
  <c r="AB53" i="6"/>
  <c r="R61" i="6"/>
  <c r="Q61" i="6"/>
  <c r="M61" i="6"/>
  <c r="O61" i="6"/>
  <c r="P61" i="6"/>
  <c r="BL39" i="5"/>
  <c r="BD39" i="5"/>
  <c r="V37" i="6" l="1"/>
  <c r="AA58" i="6" l="1"/>
  <c r="Z58" i="6"/>
  <c r="Y58" i="6"/>
  <c r="Y31" i="6" l="1"/>
  <c r="X31" i="6"/>
  <c r="Y30" i="6"/>
  <c r="X30" i="6"/>
  <c r="W30" i="6"/>
  <c r="V30" i="6"/>
  <c r="Y29" i="6"/>
  <c r="X29" i="6"/>
  <c r="Y28" i="6"/>
  <c r="X28" i="6"/>
  <c r="W28" i="6"/>
  <c r="V28" i="6"/>
  <c r="W27" i="6"/>
  <c r="X58" i="6"/>
  <c r="W58" i="6"/>
  <c r="X48" i="6"/>
  <c r="AB48" i="6" s="1"/>
  <c r="Z46" i="6"/>
  <c r="AA46" i="6"/>
  <c r="Y45" i="6"/>
  <c r="X45" i="6"/>
  <c r="W44" i="6"/>
  <c r="V44" i="6"/>
  <c r="Z43" i="6"/>
  <c r="Y43" i="6"/>
  <c r="X43" i="6"/>
  <c r="W43" i="6"/>
  <c r="V43" i="6"/>
  <c r="W42" i="6"/>
  <c r="AB42" i="6" s="1"/>
  <c r="W41" i="6"/>
  <c r="V41" i="6"/>
  <c r="AA40" i="6"/>
  <c r="Z40" i="6"/>
  <c r="Y40" i="6"/>
  <c r="X40" i="6"/>
  <c r="U39" i="6"/>
  <c r="T39" i="6"/>
  <c r="V38" i="6"/>
  <c r="AB38" i="6" s="1"/>
  <c r="AB37" i="6"/>
  <c r="AA36" i="6"/>
  <c r="Z36" i="6"/>
  <c r="Y36" i="6"/>
  <c r="X36" i="6"/>
  <c r="W36" i="6"/>
  <c r="V36" i="6"/>
  <c r="U36" i="6"/>
  <c r="T36" i="6"/>
  <c r="S49" i="6"/>
  <c r="R49" i="6"/>
  <c r="Q49" i="6"/>
  <c r="P49" i="6"/>
  <c r="O49" i="6"/>
  <c r="N49" i="6"/>
  <c r="M49" i="6"/>
  <c r="L49" i="6"/>
  <c r="O32" i="6"/>
  <c r="AB31" i="6" l="1"/>
  <c r="AB58" i="6"/>
  <c r="AB61" i="6" s="1"/>
  <c r="AB29" i="6"/>
  <c r="AB46" i="6"/>
  <c r="AB27" i="6"/>
  <c r="AB28" i="6"/>
  <c r="AB39" i="6"/>
  <c r="AB30" i="6"/>
  <c r="AB45" i="6"/>
  <c r="AB41" i="6"/>
  <c r="AB43" i="6"/>
  <c r="AB40" i="6"/>
  <c r="AB44" i="6"/>
  <c r="AB36" i="6"/>
  <c r="H83" i="6"/>
  <c r="S68" i="6"/>
  <c r="R68" i="6"/>
  <c r="Q68" i="6"/>
  <c r="P68" i="6"/>
  <c r="O68" i="6"/>
  <c r="N68" i="6"/>
  <c r="M68" i="6"/>
  <c r="L68" i="6"/>
  <c r="G49" i="6"/>
  <c r="F49" i="6"/>
  <c r="S32" i="6"/>
  <c r="R32" i="6"/>
  <c r="Q32" i="6"/>
  <c r="P32" i="6"/>
  <c r="M64" i="6"/>
  <c r="L32" i="6"/>
  <c r="L64" i="6" s="1"/>
  <c r="S23" i="6"/>
  <c r="R23" i="6"/>
  <c r="Q23" i="6"/>
  <c r="P23" i="6"/>
  <c r="O64" i="6"/>
  <c r="N64" i="6"/>
  <c r="G23" i="6"/>
  <c r="F23" i="6"/>
  <c r="AB49" i="6" l="1"/>
  <c r="P64" i="6"/>
  <c r="P69" i="6" s="1"/>
  <c r="AB32" i="6"/>
  <c r="AB63" i="6" s="1"/>
  <c r="Q64" i="6"/>
  <c r="Q69" i="6" s="1"/>
  <c r="R64" i="6"/>
  <c r="R69" i="6" s="1"/>
  <c r="S64" i="6"/>
  <c r="S69" i="6" s="1"/>
  <c r="M69" i="6"/>
  <c r="L69" i="6"/>
  <c r="N69" i="6"/>
  <c r="O69" i="6"/>
</calcChain>
</file>

<file path=xl/sharedStrings.xml><?xml version="1.0" encoding="utf-8"?>
<sst xmlns="http://schemas.openxmlformats.org/spreadsheetml/2006/main" count="393" uniqueCount="296">
  <si>
    <t>1 нед.</t>
  </si>
  <si>
    <t>Государственный экзамен</t>
  </si>
  <si>
    <t>ГИА.03</t>
  </si>
  <si>
    <t>Защита выпускной квалификационной работы</t>
  </si>
  <si>
    <t>ГИА.02</t>
  </si>
  <si>
    <t>7 нед.</t>
  </si>
  <si>
    <t>Подготовка выпускной квалификационной работы</t>
  </si>
  <si>
    <t>ГИА.01</t>
  </si>
  <si>
    <t>9 нед.</t>
  </si>
  <si>
    <t>ГИА.00</t>
  </si>
  <si>
    <t>8 нед.</t>
  </si>
  <si>
    <t>Промежуточная аттестация</t>
  </si>
  <si>
    <t>ПА.00</t>
  </si>
  <si>
    <t>4 нед.</t>
  </si>
  <si>
    <t>Производственная практика (педагогическая )</t>
  </si>
  <si>
    <t>ПП.02</t>
  </si>
  <si>
    <t>Производственная практика (по профилю специальности)</t>
  </si>
  <si>
    <t>ПП.01</t>
  </si>
  <si>
    <t>УП.01</t>
  </si>
  <si>
    <t>ДР.01</t>
  </si>
  <si>
    <t>Дополнительная работа над завершением программного задания под руководством преподавателя</t>
  </si>
  <si>
    <t>ДР.00</t>
  </si>
  <si>
    <t>8</t>
  </si>
  <si>
    <t>ОП.04</t>
  </si>
  <si>
    <t>1</t>
  </si>
  <si>
    <t>5</t>
  </si>
  <si>
    <t>6</t>
  </si>
  <si>
    <t>МДК.02.01</t>
  </si>
  <si>
    <t>Педагогическая деятельность</t>
  </si>
  <si>
    <t>ПМ.02</t>
  </si>
  <si>
    <t>Недельная нагрузка студента по модулю</t>
  </si>
  <si>
    <t>МДК.01.01</t>
  </si>
  <si>
    <t>ПМ.01</t>
  </si>
  <si>
    <t>Профессиональные модули</t>
  </si>
  <si>
    <t>ПМ.00</t>
  </si>
  <si>
    <t>Недельная нагрузка студента по циклу</t>
  </si>
  <si>
    <t>Безопасность жизнедеятельности</t>
  </si>
  <si>
    <t>ОП.00</t>
  </si>
  <si>
    <t>Профессиональный цикл</t>
  </si>
  <si>
    <t>П.00</t>
  </si>
  <si>
    <t>Физическая культура</t>
  </si>
  <si>
    <t>7</t>
  </si>
  <si>
    <t xml:space="preserve">История </t>
  </si>
  <si>
    <t>Пластическая анатомия</t>
  </si>
  <si>
    <t>4</t>
  </si>
  <si>
    <t xml:space="preserve">Литература </t>
  </si>
  <si>
    <t>Русский язык</t>
  </si>
  <si>
    <t>Основы безопасности жизнедеятельности</t>
  </si>
  <si>
    <t>География</t>
  </si>
  <si>
    <t>Иностранный язык</t>
  </si>
  <si>
    <t>ОД.00</t>
  </si>
  <si>
    <t>16 нед.</t>
  </si>
  <si>
    <t>8 семестр</t>
  </si>
  <si>
    <t>7 семестр</t>
  </si>
  <si>
    <t>6 семестр</t>
  </si>
  <si>
    <t>5 семестр</t>
  </si>
  <si>
    <t>2 семестр</t>
  </si>
  <si>
    <t>1 семестр</t>
  </si>
  <si>
    <t>Зачёты</t>
  </si>
  <si>
    <t>Экзамены</t>
  </si>
  <si>
    <t>4 курс</t>
  </si>
  <si>
    <t>3 курс</t>
  </si>
  <si>
    <t>2 курс</t>
  </si>
  <si>
    <t>1 курс</t>
  </si>
  <si>
    <t>Распределение обязательных учебных занятий по курсам и семестрам</t>
  </si>
  <si>
    <t>Распределение по семестрам</t>
  </si>
  <si>
    <t>Наименование дисциплин</t>
  </si>
  <si>
    <t>Индекс</t>
  </si>
  <si>
    <t>Изучаемых дисциплин</t>
  </si>
  <si>
    <t xml:space="preserve">Экзаменов </t>
  </si>
  <si>
    <t xml:space="preserve">Зачётов </t>
  </si>
  <si>
    <t>Максимальная загрузка</t>
  </si>
  <si>
    <t>Самостоятельная</t>
  </si>
  <si>
    <t>ВСЕГО</t>
  </si>
  <si>
    <t>Групповые</t>
  </si>
  <si>
    <t>Мелкогрупп</t>
  </si>
  <si>
    <t>3 семестр</t>
  </si>
  <si>
    <t>4 семестр</t>
  </si>
  <si>
    <t>2</t>
  </si>
  <si>
    <t xml:space="preserve">Недельная нагрузка студента </t>
  </si>
  <si>
    <t>УТВЕРЖДАЮ</t>
  </si>
  <si>
    <t>______________________</t>
  </si>
  <si>
    <t xml:space="preserve">"Елецкий государственный колледж искусств </t>
  </si>
  <si>
    <t xml:space="preserve"> имени Тихона Николаевича Хренникова"</t>
  </si>
  <si>
    <t>В.Ю.Бабайцева</t>
  </si>
  <si>
    <t>№_______</t>
  </si>
  <si>
    <t>1. График учебного процесса</t>
  </si>
  <si>
    <t>2. Сводные данные</t>
  </si>
  <si>
    <t>по бюджету времени</t>
  </si>
  <si>
    <t>курсы</t>
  </si>
  <si>
    <t>сентябрь</t>
  </si>
  <si>
    <t>октябрь</t>
  </si>
  <si>
    <t xml:space="preserve">   ноябрь</t>
  </si>
  <si>
    <t xml:space="preserve"> декабрь</t>
  </si>
  <si>
    <t>январь</t>
  </si>
  <si>
    <t>февраль</t>
  </si>
  <si>
    <t xml:space="preserve">   март</t>
  </si>
  <si>
    <t>апрель</t>
  </si>
  <si>
    <t xml:space="preserve">     май</t>
  </si>
  <si>
    <t>июнь</t>
  </si>
  <si>
    <t xml:space="preserve">  июль</t>
  </si>
  <si>
    <t xml:space="preserve">  август</t>
  </si>
  <si>
    <t>Теоретическое обучение</t>
  </si>
  <si>
    <t>Промежут. Аттестация нед.</t>
  </si>
  <si>
    <t>Производ..практика</t>
  </si>
  <si>
    <t>Итог.гос аттестация, недель</t>
  </si>
  <si>
    <t>Каникулы, недель</t>
  </si>
  <si>
    <t>Всего учебных недель</t>
  </si>
  <si>
    <t>1 неделя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</si>
  <si>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</si>
  <si>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</si>
  <si>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</si>
  <si>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</si>
  <si>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</si>
  <si>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</si>
  <si>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</si>
  <si>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</si>
  <si>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</si>
  <si>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11 неделя</t>
  </si>
  <si>
    <t>12 неделя</t>
  </si>
  <si>
    <t>13 неделя</t>
  </si>
  <si>
    <t>14 неделя</t>
  </si>
  <si>
    <t>15 неделя</t>
  </si>
  <si>
    <t>16 неделя</t>
  </si>
  <si>
    <t>17 неделя</t>
  </si>
  <si>
    <t>18 неделя</t>
  </si>
  <si>
    <t>19 неделя</t>
  </si>
  <si>
    <t>20 неделя</t>
  </si>
  <si>
    <t>21 неделя</t>
  </si>
  <si>
    <t>22 неделя</t>
  </si>
  <si>
    <t>23 неделя</t>
  </si>
  <si>
    <t>24 неделя</t>
  </si>
  <si>
    <t>25 неделя</t>
  </si>
  <si>
    <t>26 неделя</t>
  </si>
  <si>
    <t>27 неделя</t>
  </si>
  <si>
    <t>28 неделя</t>
  </si>
  <si>
    <t>29 неделя</t>
  </si>
  <si>
    <t>30 неделя</t>
  </si>
  <si>
    <t>31 неделя</t>
  </si>
  <si>
    <t>32 неделя</t>
  </si>
  <si>
    <t>33 неделя</t>
  </si>
  <si>
    <t>34 неделя</t>
  </si>
  <si>
    <t>35 неделя</t>
  </si>
  <si>
    <t>36 неделя</t>
  </si>
  <si>
    <t>37 неделя</t>
  </si>
  <si>
    <t>38 неделя</t>
  </si>
  <si>
    <t>39 неделя</t>
  </si>
  <si>
    <t>40 неделя</t>
  </si>
  <si>
    <t>41 неделя</t>
  </si>
  <si>
    <t>42 неделя</t>
  </si>
  <si>
    <t>43 неделя</t>
  </si>
  <si>
    <t>44 неделя</t>
  </si>
  <si>
    <t>45 неделя</t>
  </si>
  <si>
    <t>46 неделя</t>
  </si>
  <si>
    <t>47 неделя</t>
  </si>
  <si>
    <t>48 неделя</t>
  </si>
  <si>
    <t>49 неделя</t>
  </si>
  <si>
    <t>50 неделя</t>
  </si>
  <si>
    <t>51 неделя</t>
  </si>
  <si>
    <t xml:space="preserve">52 неделя </t>
  </si>
  <si>
    <t>недель</t>
  </si>
  <si>
    <t>часов</t>
  </si>
  <si>
    <t>Педагогическая</t>
  </si>
  <si>
    <t>Преддипломная</t>
  </si>
  <si>
    <t>::</t>
  </si>
  <si>
    <t>о</t>
  </si>
  <si>
    <t>Y</t>
  </si>
  <si>
    <t>3</t>
  </si>
  <si>
    <t>(8)</t>
  </si>
  <si>
    <t>х</t>
  </si>
  <si>
    <t>III</t>
  </si>
  <si>
    <t xml:space="preserve">                                                                                                                                                         Итого:</t>
  </si>
  <si>
    <t>Обозначения:</t>
  </si>
  <si>
    <t xml:space="preserve">Теоретическое </t>
  </si>
  <si>
    <t xml:space="preserve">производственная </t>
  </si>
  <si>
    <t xml:space="preserve">Промежуточная </t>
  </si>
  <si>
    <t>Итоговая</t>
  </si>
  <si>
    <t>Каникулы</t>
  </si>
  <si>
    <t>Резервная неделя</t>
  </si>
  <si>
    <t>Производственная практика</t>
  </si>
  <si>
    <t xml:space="preserve">Учебная </t>
  </si>
  <si>
    <t>Производственная</t>
  </si>
  <si>
    <t>обучение</t>
  </si>
  <si>
    <t>практика</t>
  </si>
  <si>
    <t>(по</t>
  </si>
  <si>
    <t>аттестация</t>
  </si>
  <si>
    <t>государствен.</t>
  </si>
  <si>
    <t>(педагогическая)</t>
  </si>
  <si>
    <t xml:space="preserve">практика </t>
  </si>
  <si>
    <t>практика(преддипл.)</t>
  </si>
  <si>
    <t>специальности)</t>
  </si>
  <si>
    <t>(экзамены)</t>
  </si>
  <si>
    <t>Х</t>
  </si>
  <si>
    <t>0</t>
  </si>
  <si>
    <t>р</t>
  </si>
  <si>
    <t xml:space="preserve">Зам. директора по учебной работе                               И.В.Краснов </t>
  </si>
  <si>
    <t xml:space="preserve">РАБОЧИЙ УЧЕБНЫЙ ПЛАН </t>
  </si>
  <si>
    <t>Итого часов обучения по циклам ППСЗ, включая федеральный компонент среднего (полного) общего образования</t>
  </si>
  <si>
    <t>Всего часов обучения по циклам ППСЗ</t>
  </si>
  <si>
    <t>Недельная нагрузка студента по циклам ППСЗ, включая федеральный компонент среднего (полного) общего образования, ДР</t>
  </si>
  <si>
    <t>Директор ГОБПОУ «ЕГКИ</t>
  </si>
  <si>
    <t>им. Т.Н.Хренникова»</t>
  </si>
  <si>
    <t xml:space="preserve"> </t>
  </si>
  <si>
    <t xml:space="preserve">государственного областного бюджетного </t>
  </si>
  <si>
    <t>профессионального образовательного учреждения</t>
  </si>
  <si>
    <t>Специальность 54.02.01 Дизайн  (по отраслям)</t>
  </si>
  <si>
    <t>Квалификация: дизайнер, преподаватель</t>
  </si>
  <si>
    <t>Специализация    графический дизайн</t>
  </si>
  <si>
    <t>Дизайн-проектирование</t>
  </si>
  <si>
    <t>МДК.01.02</t>
  </si>
  <si>
    <t>Средства исполнения дизайн-проекта</t>
  </si>
  <si>
    <t>Типографика</t>
  </si>
  <si>
    <t>Фотография</t>
  </si>
  <si>
    <t>Дизайн и рекламные технологии</t>
  </si>
  <si>
    <t>Компьютерная графика</t>
  </si>
  <si>
    <t>Обществознание</t>
  </si>
  <si>
    <t>Общеобразовательный учебный цикл</t>
  </si>
  <si>
    <t>ПДП.00</t>
  </si>
  <si>
    <t>Производственная практика (преддипломная)</t>
  </si>
  <si>
    <t>3 нед.</t>
  </si>
  <si>
    <t xml:space="preserve">Учебно-методическое обеспечение учебного процесса </t>
  </si>
  <si>
    <t>Творческая, художесственно-проектная деятельность в области культуры и искусства</t>
  </si>
  <si>
    <t>Математика</t>
  </si>
  <si>
    <t>Индивидуальный проект</t>
  </si>
  <si>
    <t>23 нед.</t>
  </si>
  <si>
    <t>История России</t>
  </si>
  <si>
    <t>Иностранный язык в профессиональной деятельности</t>
  </si>
  <si>
    <t>Основы финансовой грамотности</t>
  </si>
  <si>
    <t>Информатика</t>
  </si>
  <si>
    <t>Социально-гуманитарный цикл</t>
  </si>
  <si>
    <t>СГ.00</t>
  </si>
  <si>
    <t>История дизайна</t>
  </si>
  <si>
    <t>Черчение</t>
  </si>
  <si>
    <t>Введение в специальность</t>
  </si>
  <si>
    <t>Перспектива</t>
  </si>
  <si>
    <t>Общепрофессиональный цикл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</si>
  <si>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</si>
  <si>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</si>
  <si>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</si>
  <si>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</si>
  <si>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</si>
  <si>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</si>
  <si>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</si>
  <si>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</si>
  <si>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</si>
  <si>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</si>
  <si>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</si>
  <si>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</si>
  <si>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</si>
  <si>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Дополнительная работа       (Рисунок и живопись)</t>
  </si>
  <si>
    <t>Психология общения</t>
  </si>
  <si>
    <t>ОП.01</t>
  </si>
  <si>
    <t>ОП.02</t>
  </si>
  <si>
    <t>ОП.03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</si>
  <si>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</si>
  <si>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</si>
  <si>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</si>
  <si>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</si>
  <si>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</si>
  <si>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</si>
  <si>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</si>
  <si>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</si>
  <si>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СГ.01</t>
  </si>
  <si>
    <t>СГ.02</t>
  </si>
  <si>
    <t>СГ.03</t>
  </si>
  <si>
    <t>СГ.04</t>
  </si>
  <si>
    <t>История искусств</t>
  </si>
  <si>
    <t>СГ.05</t>
  </si>
  <si>
    <t>6,7,8</t>
  </si>
  <si>
    <t>6,8</t>
  </si>
  <si>
    <t>5,7</t>
  </si>
  <si>
    <t>5,7,8</t>
  </si>
  <si>
    <t>1,2</t>
  </si>
  <si>
    <t>3,4,5,6</t>
  </si>
  <si>
    <t xml:space="preserve">РАБОЧИЙ ПЛАН УЧЕБНОГО ПРОЦЕССА на 2023-2024 учебный год 
54.02.01   «Дизайн»
</t>
  </si>
  <si>
    <t>По профилю специальности</t>
  </si>
  <si>
    <t xml:space="preserve">Учебная практика </t>
  </si>
  <si>
    <t xml:space="preserve">«      » ______________   2023__ г. </t>
  </si>
  <si>
    <t>5 нед.</t>
  </si>
  <si>
    <t>Государственная итоговая аттестация</t>
  </si>
  <si>
    <t>13 нед</t>
  </si>
  <si>
    <t>21 нед</t>
  </si>
  <si>
    <t>17 нед</t>
  </si>
  <si>
    <t xml:space="preserve">Физика </t>
  </si>
  <si>
    <t>Химия</t>
  </si>
  <si>
    <t>Биология</t>
  </si>
  <si>
    <t>ОП.13</t>
  </si>
  <si>
    <t xml:space="preserve">История мировой культуры </t>
  </si>
  <si>
    <t>Рисунок и живопись</t>
  </si>
  <si>
    <t>Общий объем образовательной программы</t>
  </si>
  <si>
    <t>2,4</t>
  </si>
  <si>
    <t>1,2,3,6,7,8</t>
  </si>
  <si>
    <t>1,2,5</t>
  </si>
  <si>
    <t>3, 4</t>
  </si>
  <si>
    <t>3, 6</t>
  </si>
  <si>
    <t>3,6,7,8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</si>
</sst>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6"/>
      <name val="Arial Cyr"/>
      <charset val="204"/>
    </font>
    <font>
      <b/>
      <sz val="16"/>
      <name val="Arial Cyr"/>
      <family val="2"/>
      <charset val="204"/>
    </font>
    <font>
      <sz val="8"/>
      <name val="Calibri"/>
      <family val="2"/>
      <charset val="204"/>
      <scheme val="minor"/>
    </font>
    <font>
      <sz val="8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double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 applyAlignment="0"/>
  </cellStyleXfs>
  <cellXfs count="362">
    <xf numFmtId="0" fontId="0" fillId="0" borderId="0" xfId="0"/>
    <xf numFmtId="0" fontId="3" fillId="0" borderId="0" xfId="1" applyFont="1" applyFill="1"/>
    <xf numFmtId="0" fontId="4" fillId="0" borderId="0" xfId="1" applyFont="1" applyFill="1"/>
    <xf numFmtId="1" fontId="3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top" wrapText="1"/>
    </xf>
    <xf numFmtId="1" fontId="3" fillId="0" borderId="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2" applyFont="1"/>
    <xf numFmtId="0" fontId="12" fillId="0" borderId="0" xfId="2" applyFont="1" applyAlignment="1">
      <alignment horizontal="left"/>
    </xf>
    <xf numFmtId="0" fontId="13" fillId="0" borderId="0" xfId="2" applyFont="1"/>
    <xf numFmtId="0" fontId="13" fillId="0" borderId="0" xfId="2" applyFont="1" applyAlignment="1"/>
    <xf numFmtId="0" fontId="1" fillId="0" borderId="0" xfId="2"/>
    <xf numFmtId="0" fontId="15" fillId="0" borderId="0" xfId="2" applyFont="1" applyAlignment="1"/>
    <xf numFmtId="0" fontId="15" fillId="0" borderId="0" xfId="2" applyFont="1"/>
    <xf numFmtId="0" fontId="1" fillId="0" borderId="0" xfId="2" applyAlignment="1"/>
    <xf numFmtId="0" fontId="16" fillId="0" borderId="0" xfId="2" applyFont="1"/>
    <xf numFmtId="0" fontId="17" fillId="0" borderId="0" xfId="2" applyFont="1" applyAlignment="1"/>
    <xf numFmtId="0" fontId="18" fillId="0" borderId="0" xfId="2" applyFont="1" applyAlignment="1"/>
    <xf numFmtId="49" fontId="15" fillId="0" borderId="0" xfId="2" applyNumberFormat="1" applyFont="1"/>
    <xf numFmtId="0" fontId="1" fillId="0" borderId="0" xfId="2" applyBorder="1"/>
    <xf numFmtId="0" fontId="1" fillId="0" borderId="38" xfId="2" applyBorder="1"/>
    <xf numFmtId="0" fontId="1" fillId="0" borderId="41" xfId="2" applyBorder="1"/>
    <xf numFmtId="0" fontId="1" fillId="0" borderId="43" xfId="2" applyBorder="1"/>
    <xf numFmtId="0" fontId="19" fillId="0" borderId="0" xfId="2" applyFont="1"/>
    <xf numFmtId="0" fontId="1" fillId="0" borderId="0" xfId="2" applyFill="1"/>
    <xf numFmtId="49" fontId="19" fillId="0" borderId="0" xfId="2" applyNumberFormat="1" applyFont="1" applyFill="1" applyAlignment="1"/>
    <xf numFmtId="0" fontId="22" fillId="0" borderId="0" xfId="2" applyFont="1" applyFill="1"/>
    <xf numFmtId="0" fontId="19" fillId="0" borderId="0" xfId="2" applyFont="1" applyFill="1"/>
    <xf numFmtId="0" fontId="19" fillId="0" borderId="0" xfId="2" applyFont="1" applyFill="1" applyBorder="1"/>
    <xf numFmtId="0" fontId="19" fillId="0" borderId="0" xfId="2" applyFont="1" applyFill="1" applyAlignment="1"/>
    <xf numFmtId="49" fontId="15" fillId="0" borderId="0" xfId="2" applyNumberFormat="1" applyFont="1" applyFill="1" applyAlignment="1"/>
    <xf numFmtId="0" fontId="20" fillId="0" borderId="0" xfId="2" applyFont="1" applyFill="1"/>
    <xf numFmtId="49" fontId="15" fillId="0" borderId="0" xfId="2" applyNumberFormat="1" applyFont="1" applyFill="1" applyBorder="1" applyAlignment="1">
      <alignment horizontal="center" vertical="center" textRotation="90"/>
    </xf>
    <xf numFmtId="0" fontId="15" fillId="0" borderId="0" xfId="2" applyFont="1" applyFill="1"/>
    <xf numFmtId="0" fontId="20" fillId="0" borderId="0" xfId="2" applyFont="1" applyFill="1" applyAlignment="1">
      <alignment horizontal="left" vertical="center"/>
    </xf>
    <xf numFmtId="0" fontId="1" fillId="0" borderId="0" xfId="2" applyFill="1" applyBorder="1" applyAlignment="1"/>
    <xf numFmtId="49" fontId="1" fillId="0" borderId="0" xfId="2" applyNumberForma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0" fontId="1" fillId="0" borderId="0" xfId="2" applyFill="1" applyBorder="1"/>
    <xf numFmtId="0" fontId="17" fillId="0" borderId="0" xfId="2" applyFont="1" applyFill="1"/>
    <xf numFmtId="0" fontId="1" fillId="0" borderId="0" xfId="2" applyFill="1" applyAlignment="1">
      <alignment horizontal="left"/>
    </xf>
    <xf numFmtId="0" fontId="4" fillId="2" borderId="0" xfId="1" applyFont="1" applyFill="1" applyBorder="1"/>
    <xf numFmtId="0" fontId="8" fillId="4" borderId="0" xfId="1" applyFont="1" applyFill="1" applyBorder="1"/>
    <xf numFmtId="1" fontId="8" fillId="4" borderId="6" xfId="1" applyNumberFormat="1" applyFont="1" applyFill="1" applyBorder="1" applyAlignment="1">
      <alignment horizontal="center" vertical="center" wrapText="1"/>
    </xf>
    <xf numFmtId="0" fontId="3" fillId="4" borderId="0" xfId="1" applyFont="1" applyFill="1" applyBorder="1"/>
    <xf numFmtId="0" fontId="4" fillId="0" borderId="51" xfId="1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3" fillId="0" borderId="51" xfId="1" applyFont="1" applyFill="1" applyBorder="1" applyAlignment="1">
      <alignment horizontal="center" vertical="center" wrapText="1"/>
    </xf>
    <xf numFmtId="1" fontId="3" fillId="6" borderId="6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/>
    <xf numFmtId="1" fontId="3" fillId="0" borderId="5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top" wrapText="1"/>
    </xf>
    <xf numFmtId="1" fontId="3" fillId="6" borderId="5" xfId="1" applyNumberFormat="1" applyFont="1" applyFill="1" applyBorder="1" applyAlignment="1">
      <alignment horizontal="center" vertical="center" wrapText="1"/>
    </xf>
    <xf numFmtId="1" fontId="8" fillId="4" borderId="5" xfId="1" applyNumberFormat="1" applyFont="1" applyFill="1" applyBorder="1" applyAlignment="1">
      <alignment horizontal="center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0" fontId="4" fillId="0" borderId="54" xfId="1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top" wrapText="1"/>
    </xf>
    <xf numFmtId="1" fontId="3" fillId="6" borderId="54" xfId="1" applyNumberFormat="1" applyFont="1" applyFill="1" applyBorder="1" applyAlignment="1">
      <alignment horizontal="center" vertical="center" wrapText="1"/>
    </xf>
    <xf numFmtId="1" fontId="3" fillId="0" borderId="54" xfId="1" applyNumberFormat="1" applyFont="1" applyFill="1" applyBorder="1" applyAlignment="1">
      <alignment horizontal="center" vertical="center" wrapText="1"/>
    </xf>
    <xf numFmtId="0" fontId="19" fillId="0" borderId="40" xfId="2" applyFont="1" applyFill="1" applyBorder="1"/>
    <xf numFmtId="0" fontId="15" fillId="0" borderId="40" xfId="2" applyFont="1" applyFill="1" applyBorder="1"/>
    <xf numFmtId="0" fontId="19" fillId="0" borderId="41" xfId="2" applyFont="1" applyFill="1" applyBorder="1"/>
    <xf numFmtId="0" fontId="15" fillId="0" borderId="41" xfId="2" applyFont="1" applyFill="1" applyBorder="1"/>
    <xf numFmtId="0" fontId="23" fillId="0" borderId="47" xfId="2" quotePrefix="1" applyFont="1" applyFill="1" applyBorder="1"/>
    <xf numFmtId="0" fontId="19" fillId="0" borderId="37" xfId="2" applyFont="1" applyFill="1" applyBorder="1"/>
    <xf numFmtId="49" fontId="15" fillId="0" borderId="39" xfId="2" applyNumberFormat="1" applyFont="1" applyBorder="1" applyAlignment="1">
      <alignment horizontal="center" vertical="center"/>
    </xf>
    <xf numFmtId="0" fontId="15" fillId="0" borderId="39" xfId="2" applyNumberFormat="1" applyFont="1" applyFill="1" applyBorder="1" applyAlignment="1"/>
    <xf numFmtId="0" fontId="15" fillId="0" borderId="42" xfId="2" applyFont="1" applyFill="1" applyBorder="1" applyAlignment="1">
      <alignment horizontal="center"/>
    </xf>
    <xf numFmtId="49" fontId="15" fillId="0" borderId="44" xfId="2" applyNumberFormat="1" applyFont="1" applyBorder="1" applyAlignment="1">
      <alignment horizontal="center" vertical="center"/>
    </xf>
    <xf numFmtId="0" fontId="15" fillId="0" borderId="44" xfId="2" applyFont="1" applyFill="1" applyBorder="1"/>
    <xf numFmtId="0" fontId="15" fillId="0" borderId="46" xfId="2" applyFont="1" applyFill="1" applyBorder="1" applyAlignment="1">
      <alignment horizontal="center"/>
    </xf>
    <xf numFmtId="49" fontId="15" fillId="0" borderId="48" xfId="2" applyNumberFormat="1" applyFont="1" applyBorder="1" applyAlignment="1">
      <alignment horizontal="center" vertical="center"/>
    </xf>
    <xf numFmtId="0" fontId="15" fillId="0" borderId="48" xfId="2" applyFont="1" applyFill="1" applyBorder="1"/>
    <xf numFmtId="0" fontId="15" fillId="0" borderId="47" xfId="2" applyFont="1" applyFill="1" applyBorder="1"/>
    <xf numFmtId="0" fontId="15" fillId="0" borderId="47" xfId="2" quotePrefix="1" applyFont="1" applyFill="1" applyBorder="1"/>
    <xf numFmtId="0" fontId="15" fillId="0" borderId="49" xfId="2" applyFont="1" applyFill="1" applyBorder="1" applyAlignment="1">
      <alignment horizontal="center"/>
    </xf>
    <xf numFmtId="0" fontId="15" fillId="0" borderId="52" xfId="2" applyFont="1" applyFill="1" applyBorder="1"/>
    <xf numFmtId="0" fontId="15" fillId="0" borderId="37" xfId="2" applyFont="1" applyFill="1" applyBorder="1"/>
    <xf numFmtId="0" fontId="15" fillId="0" borderId="53" xfId="2" applyFont="1" applyFill="1" applyBorder="1" applyAlignment="1">
      <alignment horizontal="center"/>
    </xf>
    <xf numFmtId="0" fontId="26" fillId="0" borderId="40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27" fillId="3" borderId="40" xfId="2" applyFont="1" applyFill="1" applyBorder="1" applyAlignment="1">
      <alignment horizontal="center" vertical="center"/>
    </xf>
    <xf numFmtId="0" fontId="15" fillId="3" borderId="40" xfId="2" applyFont="1" applyFill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27" fillId="3" borderId="41" xfId="2" applyFont="1" applyFill="1" applyBorder="1" applyAlignment="1">
      <alignment horizontal="center" vertical="center"/>
    </xf>
    <xf numFmtId="0" fontId="15" fillId="3" borderId="42" xfId="2" applyFont="1" applyFill="1" applyBorder="1" applyAlignment="1">
      <alignment horizontal="center" vertical="center"/>
    </xf>
    <xf numFmtId="0" fontId="26" fillId="0" borderId="41" xfId="2" applyFont="1" applyBorder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15" fillId="3" borderId="41" xfId="2" applyFont="1" applyFill="1" applyBorder="1" applyAlignment="1">
      <alignment horizontal="center" vertical="center"/>
    </xf>
    <xf numFmtId="0" fontId="15" fillId="3" borderId="45" xfId="2" applyFont="1" applyFill="1" applyBorder="1" applyAlignment="1">
      <alignment horizontal="center" vertical="center"/>
    </xf>
    <xf numFmtId="0" fontId="15" fillId="3" borderId="46" xfId="2" applyFont="1" applyFill="1" applyBorder="1" applyAlignment="1">
      <alignment horizontal="center" vertical="center"/>
    </xf>
    <xf numFmtId="0" fontId="26" fillId="0" borderId="47" xfId="2" applyFont="1" applyBorder="1" applyAlignment="1">
      <alignment horizontal="center" vertical="center"/>
    </xf>
    <xf numFmtId="0" fontId="15" fillId="3" borderId="47" xfId="2" applyFont="1" applyFill="1" applyBorder="1" applyAlignment="1">
      <alignment horizontal="center" vertical="center"/>
    </xf>
    <xf numFmtId="0" fontId="27" fillId="3" borderId="37" xfId="2" applyFont="1" applyFill="1" applyBorder="1" applyAlignment="1">
      <alignment horizontal="center" vertical="center"/>
    </xf>
    <xf numFmtId="0" fontId="15" fillId="0" borderId="47" xfId="2" quotePrefix="1" applyFont="1" applyBorder="1" applyAlignment="1">
      <alignment horizontal="center" vertical="center"/>
    </xf>
    <xf numFmtId="0" fontId="15" fillId="0" borderId="47" xfId="2" applyFont="1" applyBorder="1" applyAlignment="1">
      <alignment horizontal="center" vertical="center"/>
    </xf>
    <xf numFmtId="0" fontId="27" fillId="3" borderId="47" xfId="2" applyFont="1" applyFill="1" applyBorder="1" applyAlignment="1">
      <alignment horizontal="center" vertical="center"/>
    </xf>
    <xf numFmtId="0" fontId="15" fillId="3" borderId="49" xfId="2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 wrapText="1"/>
    </xf>
    <xf numFmtId="4" fontId="3" fillId="7" borderId="6" xfId="1" applyNumberFormat="1" applyFont="1" applyFill="1" applyBorder="1" applyAlignment="1">
      <alignment horizontal="center" vertical="center" wrapText="1"/>
    </xf>
    <xf numFmtId="1" fontId="3" fillId="0" borderId="54" xfId="1" applyNumberFormat="1" applyFont="1" applyFill="1" applyBorder="1" applyAlignment="1">
      <alignment horizontal="center" vertical="center"/>
    </xf>
    <xf numFmtId="1" fontId="3" fillId="0" borderId="55" xfId="1" applyNumberFormat="1" applyFont="1" applyFill="1" applyBorder="1" applyAlignment="1">
      <alignment horizontal="center" vertical="center" wrapText="1"/>
    </xf>
    <xf numFmtId="1" fontId="3" fillId="0" borderId="55" xfId="1" applyNumberFormat="1" applyFont="1" applyFill="1" applyBorder="1" applyAlignment="1">
      <alignment horizontal="center" vertical="center"/>
    </xf>
    <xf numFmtId="1" fontId="3" fillId="0" borderId="56" xfId="1" applyNumberFormat="1" applyFont="1" applyFill="1" applyBorder="1" applyAlignment="1">
      <alignment horizontal="center" vertical="center"/>
    </xf>
    <xf numFmtId="1" fontId="3" fillId="4" borderId="0" xfId="1" applyNumberFormat="1" applyFont="1" applyFill="1" applyBorder="1"/>
    <xf numFmtId="164" fontId="3" fillId="0" borderId="54" xfId="1" applyNumberFormat="1" applyFont="1" applyFill="1" applyBorder="1" applyAlignment="1">
      <alignment horizontal="center" vertical="center" wrapText="1"/>
    </xf>
    <xf numFmtId="164" fontId="8" fillId="4" borderId="54" xfId="1" applyNumberFormat="1" applyFont="1" applyFill="1" applyBorder="1" applyAlignment="1">
      <alignment horizontal="center" vertical="center" wrapText="1"/>
    </xf>
    <xf numFmtId="164" fontId="3" fillId="6" borderId="54" xfId="1" applyNumberFormat="1" applyFont="1" applyFill="1" applyBorder="1" applyAlignment="1">
      <alignment horizontal="center" vertical="center" wrapText="1"/>
    </xf>
    <xf numFmtId="164" fontId="4" fillId="2" borderId="54" xfId="1" applyNumberFormat="1" applyFont="1" applyFill="1" applyBorder="1" applyAlignment="1">
      <alignment horizontal="center" vertical="center" wrapText="1"/>
    </xf>
    <xf numFmtId="164" fontId="3" fillId="7" borderId="6" xfId="1" applyNumberFormat="1" applyFont="1" applyFill="1" applyBorder="1" applyAlignment="1">
      <alignment horizontal="center" vertical="center" wrapText="1"/>
    </xf>
    <xf numFmtId="164" fontId="3" fillId="4" borderId="54" xfId="1" applyNumberFormat="1" applyFont="1" applyFill="1" applyBorder="1" applyAlignment="1">
      <alignment horizontal="center" vertical="center" wrapText="1"/>
    </xf>
    <xf numFmtId="164" fontId="8" fillId="0" borderId="54" xfId="1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 applyProtection="1">
      <alignment horizontal="left" vertical="center" indent="1" shrinkToFit="1"/>
      <protection hidden="1"/>
    </xf>
    <xf numFmtId="49" fontId="7" fillId="0" borderId="61" xfId="0" applyNumberFormat="1" applyFont="1" applyFill="1" applyBorder="1" applyAlignment="1" applyProtection="1">
      <alignment horizontal="left" vertical="center" indent="1" shrinkToFit="1"/>
      <protection hidden="1"/>
    </xf>
    <xf numFmtId="1" fontId="4" fillId="0" borderId="54" xfId="1" applyNumberFormat="1" applyFont="1" applyFill="1" applyBorder="1" applyAlignment="1">
      <alignment horizontal="center" vertical="center" wrapText="1"/>
    </xf>
    <xf numFmtId="0" fontId="4" fillId="7" borderId="41" xfId="1" applyFont="1" applyFill="1" applyBorder="1"/>
    <xf numFmtId="0" fontId="4" fillId="7" borderId="41" xfId="1" applyFont="1" applyFill="1" applyBorder="1" applyAlignment="1">
      <alignment horizontal="center"/>
    </xf>
    <xf numFmtId="164" fontId="3" fillId="7" borderId="5" xfId="1" applyNumberFormat="1" applyFont="1" applyFill="1" applyBorder="1" applyAlignment="1">
      <alignment horizontal="center" vertical="center" wrapText="1"/>
    </xf>
    <xf numFmtId="1" fontId="3" fillId="7" borderId="5" xfId="1" applyNumberFormat="1" applyFont="1" applyFill="1" applyBorder="1" applyAlignment="1">
      <alignment horizontal="center" vertical="center" wrapText="1"/>
    </xf>
    <xf numFmtId="0" fontId="4" fillId="6" borderId="54" xfId="1" applyFont="1" applyFill="1" applyBorder="1" applyAlignment="1">
      <alignment horizontal="left" vertical="center" wrapText="1"/>
    </xf>
    <xf numFmtId="0" fontId="4" fillId="0" borderId="54" xfId="1" applyFont="1" applyFill="1" applyBorder="1" applyAlignment="1">
      <alignment horizontal="left" vertical="center" wrapText="1"/>
    </xf>
    <xf numFmtId="164" fontId="3" fillId="7" borderId="54" xfId="1" applyNumberFormat="1" applyFont="1" applyFill="1" applyBorder="1" applyAlignment="1">
      <alignment horizontal="center" vertical="center" wrapText="1"/>
    </xf>
    <xf numFmtId="164" fontId="4" fillId="7" borderId="54" xfId="1" applyNumberFormat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0" fontId="3" fillId="0" borderId="70" xfId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top" wrapText="1"/>
    </xf>
    <xf numFmtId="0" fontId="4" fillId="6" borderId="62" xfId="1" applyFont="1" applyFill="1" applyBorder="1" applyAlignment="1">
      <alignment horizontal="left" vertical="center" wrapText="1"/>
    </xf>
    <xf numFmtId="1" fontId="3" fillId="6" borderId="62" xfId="1" applyNumberFormat="1" applyFont="1" applyFill="1" applyBorder="1" applyAlignment="1">
      <alignment horizontal="center" vertical="center" wrapText="1"/>
    </xf>
    <xf numFmtId="1" fontId="4" fillId="6" borderId="62" xfId="1" applyNumberFormat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left" vertical="center" wrapText="1"/>
    </xf>
    <xf numFmtId="1" fontId="3" fillId="0" borderId="62" xfId="1" applyNumberFormat="1" applyFont="1" applyFill="1" applyBorder="1" applyAlignment="1">
      <alignment horizontal="center" vertical="center" wrapText="1"/>
    </xf>
    <xf numFmtId="1" fontId="4" fillId="2" borderId="62" xfId="1" applyNumberFormat="1" applyFont="1" applyFill="1" applyBorder="1" applyAlignment="1">
      <alignment horizontal="center" vertical="center" wrapText="1"/>
    </xf>
    <xf numFmtId="1" fontId="3" fillId="2" borderId="62" xfId="1" applyNumberFormat="1" applyFont="1" applyFill="1" applyBorder="1" applyAlignment="1">
      <alignment horizontal="center" vertical="center" wrapText="1"/>
    </xf>
    <xf numFmtId="164" fontId="3" fillId="0" borderId="62" xfId="1" applyNumberFormat="1" applyFont="1" applyFill="1" applyBorder="1" applyAlignment="1">
      <alignment horizontal="center" vertical="center" wrapText="1"/>
    </xf>
    <xf numFmtId="49" fontId="3" fillId="0" borderId="62" xfId="1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center" vertical="center" wrapText="1"/>
    </xf>
    <xf numFmtId="1" fontId="4" fillId="5" borderId="62" xfId="1" applyNumberFormat="1" applyFont="1" applyFill="1" applyBorder="1" applyAlignment="1">
      <alignment horizontal="center" vertical="center" wrapText="1"/>
    </xf>
    <xf numFmtId="1" fontId="3" fillId="5" borderId="62" xfId="1" applyNumberFormat="1" applyFont="1" applyFill="1" applyBorder="1" applyAlignment="1">
      <alignment horizontal="center" vertical="center" wrapText="1"/>
    </xf>
    <xf numFmtId="1" fontId="4" fillId="0" borderId="62" xfId="1" applyNumberFormat="1" applyFont="1" applyFill="1" applyBorder="1" applyAlignment="1">
      <alignment horizontal="center" vertical="center" wrapText="1"/>
    </xf>
    <xf numFmtId="0" fontId="8" fillId="4" borderId="62" xfId="1" applyFont="1" applyFill="1" applyBorder="1" applyAlignment="1">
      <alignment horizontal="left" vertical="center" wrapText="1"/>
    </xf>
    <xf numFmtId="49" fontId="8" fillId="4" borderId="62" xfId="1" applyNumberFormat="1" applyFont="1" applyFill="1" applyBorder="1" applyAlignment="1">
      <alignment horizontal="center" vertical="center" wrapText="1"/>
    </xf>
    <xf numFmtId="1" fontId="8" fillId="4" borderId="62" xfId="1" applyNumberFormat="1" applyFont="1" applyFill="1" applyBorder="1" applyAlignment="1">
      <alignment horizontal="center" vertical="center" wrapText="1"/>
    </xf>
    <xf numFmtId="1" fontId="6" fillId="4" borderId="62" xfId="1" applyNumberFormat="1" applyFont="1" applyFill="1" applyBorder="1" applyAlignment="1">
      <alignment horizontal="center" vertical="center" wrapText="1"/>
    </xf>
    <xf numFmtId="164" fontId="8" fillId="4" borderId="62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62" xfId="1" applyFont="1" applyFill="1" applyBorder="1" applyAlignment="1">
      <alignment horizontal="left" vertical="center" wrapText="1"/>
    </xf>
    <xf numFmtId="49" fontId="3" fillId="5" borderId="62" xfId="1" applyNumberFormat="1" applyFont="1" applyFill="1" applyBorder="1" applyAlignment="1">
      <alignment horizontal="center" vertical="center" wrapText="1"/>
    </xf>
    <xf numFmtId="164" fontId="3" fillId="6" borderId="62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4" fillId="2" borderId="62" xfId="1" applyFont="1" applyFill="1" applyBorder="1" applyAlignment="1">
      <alignment horizontal="left" vertical="center" wrapText="1"/>
    </xf>
    <xf numFmtId="49" fontId="4" fillId="2" borderId="62" xfId="1" applyNumberFormat="1" applyFont="1" applyFill="1" applyBorder="1" applyAlignment="1">
      <alignment horizontal="center" vertical="center" wrapText="1"/>
    </xf>
    <xf numFmtId="164" fontId="4" fillId="2" borderId="62" xfId="1" applyNumberFormat="1" applyFont="1" applyFill="1" applyBorder="1" applyAlignment="1">
      <alignment horizontal="center" vertical="center" wrapText="1"/>
    </xf>
    <xf numFmtId="0" fontId="3" fillId="6" borderId="62" xfId="1" applyFont="1" applyFill="1" applyBorder="1" applyAlignment="1">
      <alignment horizontal="left" vertical="center" wrapText="1"/>
    </xf>
    <xf numFmtId="49" fontId="3" fillId="6" borderId="62" xfId="1" applyNumberFormat="1" applyFont="1" applyFill="1" applyBorder="1" applyAlignment="1">
      <alignment horizontal="center" vertical="center" wrapText="1"/>
    </xf>
    <xf numFmtId="0" fontId="3" fillId="7" borderId="62" xfId="1" applyFont="1" applyFill="1" applyBorder="1" applyAlignment="1">
      <alignment horizontal="left" vertical="center" wrapText="1"/>
    </xf>
    <xf numFmtId="0" fontId="3" fillId="7" borderId="62" xfId="1" applyFont="1" applyFill="1" applyBorder="1" applyAlignment="1">
      <alignment horizontal="center" vertical="center" wrapText="1"/>
    </xf>
    <xf numFmtId="1" fontId="3" fillId="7" borderId="62" xfId="1" applyNumberFormat="1" applyFont="1" applyFill="1" applyBorder="1" applyAlignment="1">
      <alignment horizontal="center" vertical="center" wrapText="1"/>
    </xf>
    <xf numFmtId="164" fontId="3" fillId="7" borderId="62" xfId="1" applyNumberFormat="1" applyFont="1" applyFill="1" applyBorder="1" applyAlignment="1">
      <alignment horizontal="center" vertical="center" wrapText="1"/>
    </xf>
    <xf numFmtId="164" fontId="6" fillId="7" borderId="62" xfId="1" applyNumberFormat="1" applyFont="1" applyFill="1" applyBorder="1" applyAlignment="1">
      <alignment horizontal="center" vertical="center" wrapText="1"/>
    </xf>
    <xf numFmtId="0" fontId="3" fillId="4" borderId="62" xfId="1" applyFont="1" applyFill="1" applyBorder="1" applyAlignment="1">
      <alignment horizontal="left" vertical="center" wrapText="1"/>
    </xf>
    <xf numFmtId="0" fontId="4" fillId="4" borderId="62" xfId="1" applyFont="1" applyFill="1" applyBorder="1" applyAlignment="1">
      <alignment horizontal="left" vertical="center" wrapText="1"/>
    </xf>
    <xf numFmtId="49" fontId="3" fillId="4" borderId="62" xfId="1" applyNumberFormat="1" applyFont="1" applyFill="1" applyBorder="1" applyAlignment="1">
      <alignment horizontal="center" vertical="center" wrapText="1"/>
    </xf>
    <xf numFmtId="1" fontId="3" fillId="4" borderId="62" xfId="1" applyNumberFormat="1" applyFont="1" applyFill="1" applyBorder="1" applyAlignment="1">
      <alignment horizontal="center" vertical="center" wrapText="1"/>
    </xf>
    <xf numFmtId="1" fontId="4" fillId="4" borderId="62" xfId="1" applyNumberFormat="1" applyFont="1" applyFill="1" applyBorder="1" applyAlignment="1">
      <alignment horizontal="center" vertical="center" wrapText="1"/>
    </xf>
    <xf numFmtId="164" fontId="3" fillId="4" borderId="62" xfId="1" applyNumberFormat="1" applyFont="1" applyFill="1" applyBorder="1" applyAlignment="1">
      <alignment horizontal="center" vertical="center" wrapText="1"/>
    </xf>
    <xf numFmtId="4" fontId="3" fillId="0" borderId="62" xfId="1" applyNumberFormat="1" applyFont="1" applyFill="1" applyBorder="1" applyAlignment="1">
      <alignment horizontal="center" vertical="center" wrapText="1"/>
    </xf>
    <xf numFmtId="3" fontId="4" fillId="0" borderId="62" xfId="1" applyNumberFormat="1" applyFont="1" applyFill="1" applyBorder="1" applyAlignment="1">
      <alignment horizontal="center" vertical="center" wrapText="1"/>
    </xf>
    <xf numFmtId="3" fontId="3" fillId="0" borderId="62" xfId="1" applyNumberFormat="1" applyFont="1" applyFill="1" applyBorder="1" applyAlignment="1">
      <alignment horizontal="center" vertical="center" wrapText="1"/>
    </xf>
    <xf numFmtId="164" fontId="8" fillId="0" borderId="62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/>
    <xf numFmtId="0" fontId="3" fillId="0" borderId="27" xfId="1" applyFont="1" applyFill="1" applyBorder="1"/>
    <xf numFmtId="0" fontId="4" fillId="7" borderId="44" xfId="1" applyFont="1" applyFill="1" applyBorder="1"/>
    <xf numFmtId="0" fontId="3" fillId="0" borderId="62" xfId="1" applyFont="1" applyFill="1" applyBorder="1" applyAlignment="1">
      <alignment horizontal="center" vertical="center" wrapText="1"/>
    </xf>
    <xf numFmtId="1" fontId="3" fillId="0" borderId="62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vertical="top" wrapText="1"/>
    </xf>
    <xf numFmtId="4" fontId="3" fillId="0" borderId="2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62" xfId="1" applyFont="1" applyFill="1" applyBorder="1"/>
    <xf numFmtId="164" fontId="4" fillId="0" borderId="62" xfId="1" applyNumberFormat="1" applyFont="1" applyFill="1" applyBorder="1" applyAlignment="1">
      <alignment horizontal="center" vertical="center" wrapText="1"/>
    </xf>
    <xf numFmtId="0" fontId="4" fillId="7" borderId="62" xfId="1" applyFont="1" applyFill="1" applyBorder="1"/>
    <xf numFmtId="164" fontId="4" fillId="0" borderId="54" xfId="1" applyNumberFormat="1" applyFont="1" applyFill="1" applyBorder="1" applyAlignment="1">
      <alignment horizontal="center" vertical="center" wrapText="1"/>
    </xf>
    <xf numFmtId="0" fontId="3" fillId="0" borderId="54" xfId="1" applyFont="1" applyFill="1" applyBorder="1"/>
    <xf numFmtId="0" fontId="3" fillId="0" borderId="54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top" wrapText="1"/>
    </xf>
    <xf numFmtId="1" fontId="3" fillId="6" borderId="69" xfId="1" applyNumberFormat="1" applyFont="1" applyFill="1" applyBorder="1" applyAlignment="1">
      <alignment horizontal="center" vertical="center" wrapText="1"/>
    </xf>
    <xf numFmtId="164" fontId="3" fillId="0" borderId="69" xfId="1" applyNumberFormat="1" applyFont="1" applyFill="1" applyBorder="1" applyAlignment="1">
      <alignment horizontal="center" vertical="center" wrapText="1"/>
    </xf>
    <xf numFmtId="164" fontId="8" fillId="4" borderId="69" xfId="1" applyNumberFormat="1" applyFont="1" applyFill="1" applyBorder="1" applyAlignment="1">
      <alignment horizontal="center" vertical="center" wrapText="1"/>
    </xf>
    <xf numFmtId="164" fontId="3" fillId="6" borderId="69" xfId="1" applyNumberFormat="1" applyFont="1" applyFill="1" applyBorder="1" applyAlignment="1">
      <alignment horizontal="center" vertical="center" wrapText="1"/>
    </xf>
    <xf numFmtId="164" fontId="4" fillId="2" borderId="69" xfId="1" applyNumberFormat="1" applyFont="1" applyFill="1" applyBorder="1" applyAlignment="1">
      <alignment horizontal="center" vertical="center" wrapText="1"/>
    </xf>
    <xf numFmtId="0" fontId="4" fillId="6" borderId="69" xfId="1" applyFont="1" applyFill="1" applyBorder="1" applyAlignment="1">
      <alignment horizontal="left" vertical="center" wrapText="1"/>
    </xf>
    <xf numFmtId="164" fontId="3" fillId="7" borderId="69" xfId="1" applyNumberFormat="1" applyFont="1" applyFill="1" applyBorder="1" applyAlignment="1">
      <alignment horizontal="center" vertical="center" wrapText="1"/>
    </xf>
    <xf numFmtId="164" fontId="3" fillId="4" borderId="69" xfId="1" applyNumberFormat="1" applyFont="1" applyFill="1" applyBorder="1" applyAlignment="1">
      <alignment horizontal="center" vertical="center" wrapText="1"/>
    </xf>
    <xf numFmtId="164" fontId="4" fillId="0" borderId="69" xfId="1" applyNumberFormat="1" applyFont="1" applyFill="1" applyBorder="1" applyAlignment="1">
      <alignment horizontal="center" vertical="center" wrapText="1"/>
    </xf>
    <xf numFmtId="164" fontId="8" fillId="0" borderId="69" xfId="1" applyNumberFormat="1" applyFont="1" applyFill="1" applyBorder="1" applyAlignment="1">
      <alignment horizontal="center" vertical="center" wrapText="1"/>
    </xf>
    <xf numFmtId="0" fontId="3" fillId="0" borderId="69" xfId="1" applyFont="1" applyFill="1" applyBorder="1"/>
    <xf numFmtId="0" fontId="4" fillId="7" borderId="69" xfId="1" applyFont="1" applyFill="1" applyBorder="1"/>
    <xf numFmtId="0" fontId="3" fillId="0" borderId="69" xfId="1" applyFont="1" applyFill="1" applyBorder="1" applyAlignment="1">
      <alignment horizontal="center" vertical="center" wrapText="1"/>
    </xf>
    <xf numFmtId="1" fontId="3" fillId="0" borderId="69" xfId="1" applyNumberFormat="1" applyFont="1" applyFill="1" applyBorder="1" applyAlignment="1">
      <alignment horizontal="center" vertical="center" wrapText="1"/>
    </xf>
    <xf numFmtId="1" fontId="3" fillId="0" borderId="77" xfId="1" applyNumberFormat="1" applyFont="1" applyFill="1" applyBorder="1" applyAlignment="1">
      <alignment horizontal="center" vertical="center" wrapText="1"/>
    </xf>
    <xf numFmtId="1" fontId="4" fillId="0" borderId="69" xfId="1" applyNumberFormat="1" applyFont="1" applyFill="1" applyBorder="1" applyAlignment="1">
      <alignment horizontal="center" vertical="center" wrapText="1"/>
    </xf>
    <xf numFmtId="0" fontId="4" fillId="4" borderId="69" xfId="1" applyFont="1" applyFill="1" applyBorder="1" applyAlignment="1">
      <alignment horizontal="left" vertical="center" wrapText="1"/>
    </xf>
    <xf numFmtId="1" fontId="3" fillId="0" borderId="27" xfId="1" applyNumberFormat="1" applyFont="1" applyFill="1" applyBorder="1" applyAlignment="1">
      <alignment horizontal="center" vertical="center" wrapText="1"/>
    </xf>
    <xf numFmtId="4" fontId="4" fillId="0" borderId="27" xfId="1" applyNumberFormat="1" applyFont="1" applyFill="1" applyBorder="1" applyAlignment="1">
      <alignment horizontal="center" vertical="center" wrapText="1"/>
    </xf>
    <xf numFmtId="0" fontId="4" fillId="7" borderId="46" xfId="1" applyFont="1" applyFill="1" applyBorder="1"/>
    <xf numFmtId="49" fontId="7" fillId="0" borderId="79" xfId="0" applyNumberFormat="1" applyFont="1" applyFill="1" applyBorder="1" applyAlignment="1" applyProtection="1">
      <alignment horizontal="left" vertical="center" indent="1" shrinkToFit="1"/>
      <protection hidden="1"/>
    </xf>
    <xf numFmtId="0" fontId="4" fillId="0" borderId="6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71" xfId="0" applyNumberFormat="1" applyFont="1" applyFill="1" applyBorder="1" applyAlignment="1" applyProtection="1">
      <alignment horizontal="left" vertical="center" wrapText="1" indent="1" shrinkToFit="1"/>
      <protection hidden="1"/>
    </xf>
    <xf numFmtId="49" fontId="7" fillId="0" borderId="72" xfId="0" applyNumberFormat="1" applyFont="1" applyFill="1" applyBorder="1" applyAlignment="1" applyProtection="1">
      <alignment horizontal="left" vertical="center" wrapText="1" indent="1" shrinkToFit="1"/>
      <protection hidden="1"/>
    </xf>
    <xf numFmtId="49" fontId="7" fillId="0" borderId="73" xfId="0" applyNumberFormat="1" applyFont="1" applyFill="1" applyBorder="1" applyAlignment="1" applyProtection="1">
      <alignment horizontal="left" vertical="center" wrapText="1" indent="1" shrinkToFit="1"/>
      <protection hidden="1"/>
    </xf>
    <xf numFmtId="49" fontId="7" fillId="0" borderId="11" xfId="0" applyNumberFormat="1" applyFont="1" applyFill="1" applyBorder="1" applyAlignment="1" applyProtection="1">
      <alignment horizontal="left" vertical="center" indent="1" shrinkToFit="1"/>
      <protection hidden="1"/>
    </xf>
    <xf numFmtId="49" fontId="7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49" fontId="7" fillId="0" borderId="78" xfId="0" applyNumberFormat="1" applyFont="1" applyFill="1" applyBorder="1" applyAlignment="1" applyProtection="1">
      <alignment horizontal="left" vertical="center" indent="1" shrinkToFit="1"/>
      <protection hidden="1"/>
    </xf>
    <xf numFmtId="0" fontId="2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6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4" xfId="1" applyFont="1" applyFill="1" applyBorder="1" applyAlignment="1">
      <alignment horizontal="center" vertical="center" wrapText="1"/>
    </xf>
    <xf numFmtId="0" fontId="4" fillId="0" borderId="6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67" xfId="1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9" xfId="1" applyFont="1" applyFill="1" applyBorder="1" applyAlignment="1">
      <alignment horizontal="center" vertical="top" wrapText="1"/>
    </xf>
    <xf numFmtId="0" fontId="4" fillId="0" borderId="68" xfId="1" applyFont="1" applyFill="1" applyBorder="1" applyAlignment="1">
      <alignment horizontal="center" vertical="top" wrapText="1"/>
    </xf>
    <xf numFmtId="0" fontId="4" fillId="0" borderId="69" xfId="1" applyFont="1" applyFill="1" applyBorder="1" applyAlignment="1">
      <alignment horizontal="center" vertical="top" wrapText="1"/>
    </xf>
    <xf numFmtId="0" fontId="4" fillId="0" borderId="76" xfId="1" applyFont="1" applyFill="1" applyBorder="1" applyAlignment="1">
      <alignment horizontal="center" vertical="center" wrapText="1"/>
    </xf>
    <xf numFmtId="0" fontId="4" fillId="0" borderId="74" xfId="1" applyFont="1" applyFill="1" applyBorder="1" applyAlignment="1">
      <alignment horizontal="center" vertical="center" wrapText="1"/>
    </xf>
    <xf numFmtId="0" fontId="4" fillId="0" borderId="75" xfId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4" fillId="0" borderId="62" xfId="1" applyFont="1" applyFill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4" fillId="0" borderId="54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4" fillId="0" borderId="17" xfId="1" applyFont="1" applyFill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4" fillId="0" borderId="62" xfId="1" applyFont="1" applyFill="1" applyBorder="1" applyAlignment="1">
      <alignment horizontal="center" textRotation="90" wrapText="1"/>
    </xf>
    <xf numFmtId="0" fontId="5" fillId="0" borderId="62" xfId="0" applyFont="1" applyBorder="1" applyAlignment="1">
      <alignment horizontal="center" textRotation="90" wrapText="1"/>
    </xf>
    <xf numFmtId="49" fontId="19" fillId="0" borderId="34" xfId="2" applyNumberFormat="1" applyFont="1" applyBorder="1" applyAlignment="1">
      <alignment horizontal="center" textRotation="90"/>
    </xf>
    <xf numFmtId="49" fontId="19" fillId="0" borderId="28" xfId="2" applyNumberFormat="1" applyFont="1" applyBorder="1" applyAlignment="1">
      <alignment horizontal="center" textRotation="90"/>
    </xf>
    <xf numFmtId="0" fontId="19" fillId="0" borderId="22" xfId="2" applyFont="1" applyBorder="1" applyAlignment="1">
      <alignment horizontal="left" textRotation="90"/>
    </xf>
    <xf numFmtId="0" fontId="19" fillId="0" borderId="28" xfId="2" applyFont="1" applyBorder="1" applyAlignment="1">
      <alignment horizontal="left" textRotation="90"/>
    </xf>
    <xf numFmtId="49" fontId="19" fillId="0" borderId="37" xfId="2" applyNumberFormat="1" applyFont="1" applyBorder="1" applyAlignment="1">
      <alignment horizontal="center" textRotation="90"/>
    </xf>
    <xf numFmtId="0" fontId="20" fillId="0" borderId="57" xfId="2" applyNumberFormat="1" applyFont="1" applyBorder="1" applyAlignment="1">
      <alignment horizontal="center" vertical="justify" textRotation="90"/>
    </xf>
    <xf numFmtId="0" fontId="20" fillId="0" borderId="58" xfId="2" applyNumberFormat="1" applyFont="1" applyBorder="1" applyAlignment="1">
      <alignment horizontal="center" vertical="justify" textRotation="90"/>
    </xf>
    <xf numFmtId="0" fontId="20" fillId="0" borderId="59" xfId="2" applyNumberFormat="1" applyFont="1" applyBorder="1" applyAlignment="1">
      <alignment horizontal="center" vertical="justify" textRotation="90"/>
    </xf>
    <xf numFmtId="0" fontId="20" fillId="0" borderId="25" xfId="2" applyNumberFormat="1" applyFont="1" applyBorder="1" applyAlignment="1">
      <alignment horizontal="center" vertical="justify" textRotation="90"/>
    </xf>
    <xf numFmtId="0" fontId="20" fillId="0" borderId="0" xfId="2" applyNumberFormat="1" applyFont="1" applyBorder="1" applyAlignment="1">
      <alignment horizontal="center" vertical="justify" textRotation="90"/>
    </xf>
    <xf numFmtId="0" fontId="20" fillId="0" borderId="26" xfId="2" applyNumberFormat="1" applyFont="1" applyBorder="1" applyAlignment="1">
      <alignment horizontal="center" vertical="justify" textRotation="90"/>
    </xf>
    <xf numFmtId="0" fontId="20" fillId="0" borderId="30" xfId="2" applyNumberFormat="1" applyFont="1" applyBorder="1" applyAlignment="1">
      <alignment horizontal="center" vertical="justify" textRotation="90"/>
    </xf>
    <xf numFmtId="0" fontId="20" fillId="0" borderId="31" xfId="2" applyNumberFormat="1" applyFont="1" applyBorder="1" applyAlignment="1">
      <alignment horizontal="center" vertical="justify" textRotation="90"/>
    </xf>
    <xf numFmtId="0" fontId="20" fillId="0" borderId="32" xfId="2" applyNumberFormat="1" applyFont="1" applyBorder="1" applyAlignment="1">
      <alignment horizontal="center" vertical="justify" textRotation="90"/>
    </xf>
    <xf numFmtId="0" fontId="1" fillId="0" borderId="0" xfId="2" applyAlignment="1">
      <alignment horizontal="center"/>
    </xf>
    <xf numFmtId="49" fontId="17" fillId="0" borderId="10" xfId="2" applyNumberFormat="1" applyFont="1" applyFill="1" applyBorder="1" applyAlignment="1">
      <alignment horizontal="center" vertical="center"/>
    </xf>
    <xf numFmtId="49" fontId="17" fillId="0" borderId="21" xfId="2" applyNumberFormat="1" applyFont="1" applyFill="1" applyBorder="1" applyAlignment="1">
      <alignment horizontal="center" vertical="center"/>
    </xf>
    <xf numFmtId="49" fontId="17" fillId="0" borderId="7" xfId="2" applyNumberFormat="1" applyFont="1" applyFill="1" applyBorder="1" applyAlignment="1">
      <alignment horizontal="center" vertical="center"/>
    </xf>
    <xf numFmtId="49" fontId="17" fillId="0" borderId="50" xfId="2" applyNumberFormat="1" applyFont="1" applyFill="1" applyBorder="1" applyAlignment="1">
      <alignment horizontal="center" vertical="center"/>
    </xf>
    <xf numFmtId="49" fontId="1" fillId="0" borderId="10" xfId="2" applyNumberFormat="1" applyFill="1" applyBorder="1" applyAlignment="1">
      <alignment horizontal="center" vertical="center"/>
    </xf>
    <xf numFmtId="49" fontId="1" fillId="0" borderId="21" xfId="2" applyNumberFormat="1" applyFont="1" applyFill="1" applyBorder="1" applyAlignment="1">
      <alignment horizontal="center" vertical="center"/>
    </xf>
    <xf numFmtId="49" fontId="1" fillId="0" borderId="7" xfId="2" applyNumberFormat="1" applyFont="1" applyFill="1" applyBorder="1" applyAlignment="1">
      <alignment horizontal="center" vertical="center"/>
    </xf>
    <xf numFmtId="49" fontId="1" fillId="0" borderId="5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/>
    </xf>
    <xf numFmtId="0" fontId="28" fillId="0" borderId="3" xfId="2" applyFont="1" applyFill="1" applyBorder="1" applyAlignment="1">
      <alignment horizontal="center"/>
    </xf>
    <xf numFmtId="0" fontId="28" fillId="0" borderId="51" xfId="2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49" fontId="19" fillId="0" borderId="34" xfId="2" applyNumberFormat="1" applyFont="1" applyBorder="1" applyAlignment="1">
      <alignment horizontal="center" vertical="center" textRotation="90"/>
    </xf>
    <xf numFmtId="49" fontId="19" fillId="0" borderId="28" xfId="2" applyNumberFormat="1" applyFont="1" applyBorder="1" applyAlignment="1">
      <alignment horizontal="center" vertical="center" textRotation="90"/>
    </xf>
    <xf numFmtId="49" fontId="19" fillId="0" borderId="35" xfId="2" applyNumberFormat="1" applyFont="1" applyBorder="1" applyAlignment="1">
      <alignment horizontal="center" vertical="center" textRotation="90"/>
    </xf>
    <xf numFmtId="49" fontId="19" fillId="0" borderId="29" xfId="2" applyNumberFormat="1" applyFont="1" applyBorder="1" applyAlignment="1">
      <alignment horizontal="center" vertical="center" textRotation="90"/>
    </xf>
    <xf numFmtId="49" fontId="19" fillId="0" borderId="36" xfId="2" applyNumberFormat="1" applyFont="1" applyBorder="1" applyAlignment="1">
      <alignment horizontal="right" textRotation="90"/>
    </xf>
    <xf numFmtId="49" fontId="19" fillId="0" borderId="24" xfId="2" applyNumberFormat="1" applyFont="1" applyBorder="1" applyAlignment="1">
      <alignment horizontal="right" textRotation="90"/>
    </xf>
    <xf numFmtId="14" fontId="19" fillId="0" borderId="34" xfId="2" applyNumberFormat="1" applyFont="1" applyBorder="1" applyAlignment="1">
      <alignment horizontal="center" vertical="center" textRotation="90"/>
    </xf>
    <xf numFmtId="14" fontId="19" fillId="0" borderId="28" xfId="2" applyNumberFormat="1" applyFont="1" applyBorder="1" applyAlignment="1">
      <alignment horizontal="center" vertical="center" textRotation="90"/>
    </xf>
    <xf numFmtId="14" fontId="19" fillId="0" borderId="37" xfId="2" applyNumberFormat="1" applyFont="1" applyBorder="1" applyAlignment="1">
      <alignment horizontal="center" vertical="center" textRotation="90"/>
    </xf>
    <xf numFmtId="49" fontId="24" fillId="0" borderId="10" xfId="2" applyNumberFormat="1" applyFont="1" applyFill="1" applyBorder="1" applyAlignment="1">
      <alignment horizontal="center" vertical="center"/>
    </xf>
    <xf numFmtId="49" fontId="24" fillId="0" borderId="21" xfId="2" applyNumberFormat="1" applyFont="1" applyFill="1" applyBorder="1" applyAlignment="1">
      <alignment horizontal="center" vertical="center"/>
    </xf>
    <xf numFmtId="49" fontId="24" fillId="0" borderId="7" xfId="2" applyNumberFormat="1" applyFont="1" applyFill="1" applyBorder="1" applyAlignment="1">
      <alignment horizontal="center" vertical="center"/>
    </xf>
    <xf numFmtId="49" fontId="24" fillId="0" borderId="50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right"/>
    </xf>
    <xf numFmtId="0" fontId="0" fillId="0" borderId="0" xfId="0" applyAlignment="1">
      <alignment horizontal="right"/>
    </xf>
    <xf numFmtId="0" fontId="15" fillId="0" borderId="0" xfId="2" applyFont="1" applyAlignment="1">
      <alignment horizontal="center"/>
    </xf>
    <xf numFmtId="49" fontId="18" fillId="0" borderId="0" xfId="2" applyNumberFormat="1" applyFont="1" applyFill="1" applyAlignment="1">
      <alignment horizontal="center" vertical="center"/>
    </xf>
    <xf numFmtId="0" fontId="15" fillId="0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20" fillId="0" borderId="0" xfId="2" applyFont="1" applyFill="1" applyAlignment="1">
      <alignment horizontal="center"/>
    </xf>
    <xf numFmtId="0" fontId="19" fillId="0" borderId="34" xfId="2" applyFont="1" applyBorder="1" applyAlignment="1">
      <alignment horizontal="center" vertical="center" textRotation="90"/>
    </xf>
    <xf numFmtId="0" fontId="19" fillId="0" borderId="28" xfId="2" applyFont="1" applyBorder="1" applyAlignment="1">
      <alignment horizontal="center" vertical="center" textRotation="90"/>
    </xf>
    <xf numFmtId="0" fontId="1" fillId="0" borderId="10" xfId="2" applyFill="1" applyBorder="1" applyAlignment="1">
      <alignment horizontal="center"/>
    </xf>
    <xf numFmtId="0" fontId="1" fillId="0" borderId="21" xfId="2" applyFill="1" applyBorder="1" applyAlignment="1">
      <alignment horizontal="center"/>
    </xf>
    <xf numFmtId="0" fontId="1" fillId="0" borderId="7" xfId="2" applyFill="1" applyBorder="1" applyAlignment="1">
      <alignment horizontal="center"/>
    </xf>
    <xf numFmtId="0" fontId="1" fillId="0" borderId="50" xfId="2" applyFill="1" applyBorder="1" applyAlignment="1">
      <alignment horizontal="center"/>
    </xf>
    <xf numFmtId="49" fontId="21" fillId="0" borderId="10" xfId="2" applyNumberFormat="1" applyFont="1" applyFill="1" applyBorder="1" applyAlignment="1">
      <alignment horizontal="center" vertical="center"/>
    </xf>
    <xf numFmtId="49" fontId="21" fillId="0" borderId="21" xfId="2" applyNumberFormat="1" applyFont="1" applyFill="1" applyBorder="1" applyAlignment="1">
      <alignment horizontal="center" vertical="center"/>
    </xf>
    <xf numFmtId="49" fontId="21" fillId="0" borderId="7" xfId="2" applyNumberFormat="1" applyFont="1" applyFill="1" applyBorder="1" applyAlignment="1">
      <alignment horizontal="center" vertical="center"/>
    </xf>
    <xf numFmtId="49" fontId="21" fillId="0" borderId="50" xfId="2" applyNumberFormat="1" applyFont="1" applyFill="1" applyBorder="1" applyAlignment="1">
      <alignment horizontal="center" vertical="center"/>
    </xf>
    <xf numFmtId="49" fontId="19" fillId="0" borderId="37" xfId="2" applyNumberFormat="1" applyFont="1" applyBorder="1" applyAlignment="1">
      <alignment horizontal="center" vertical="center" textRotation="90"/>
    </xf>
    <xf numFmtId="0" fontId="19" fillId="0" borderId="22" xfId="2" applyFont="1" applyBorder="1" applyAlignment="1">
      <alignment textRotation="90"/>
    </xf>
    <xf numFmtId="0" fontId="19" fillId="0" borderId="28" xfId="2" applyFont="1" applyBorder="1" applyAlignment="1">
      <alignment textRotation="90"/>
    </xf>
    <xf numFmtId="0" fontId="19" fillId="0" borderId="23" xfId="2" applyFont="1" applyBorder="1" applyAlignment="1">
      <alignment horizontal="left" textRotation="90"/>
    </xf>
    <xf numFmtId="0" fontId="19" fillId="0" borderId="29" xfId="2" applyFont="1" applyBorder="1" applyAlignment="1">
      <alignment horizontal="left" textRotation="90"/>
    </xf>
    <xf numFmtId="49" fontId="19" fillId="0" borderId="28" xfId="2" applyNumberFormat="1" applyFont="1" applyBorder="1" applyAlignment="1">
      <alignment horizontal="center" textRotation="90" wrapText="1"/>
    </xf>
    <xf numFmtId="49" fontId="19" fillId="0" borderId="37" xfId="2" applyNumberFormat="1" applyFont="1" applyBorder="1" applyAlignment="1">
      <alignment horizontal="center" textRotation="90" wrapText="1"/>
    </xf>
    <xf numFmtId="0" fontId="19" fillId="0" borderId="19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49" fontId="20" fillId="0" borderId="10" xfId="2" applyNumberFormat="1" applyFont="1" applyBorder="1" applyAlignment="1">
      <alignment horizontal="left" vertical="justify" textRotation="90"/>
    </xf>
    <xf numFmtId="49" fontId="20" fillId="0" borderId="20" xfId="2" applyNumberFormat="1" applyFont="1" applyBorder="1" applyAlignment="1">
      <alignment horizontal="left" vertical="justify" textRotation="90"/>
    </xf>
    <xf numFmtId="49" fontId="20" fillId="0" borderId="17" xfId="2" applyNumberFormat="1" applyFont="1" applyBorder="1" applyAlignment="1">
      <alignment horizontal="left" vertical="justify" textRotation="90"/>
    </xf>
    <xf numFmtId="49" fontId="20" fillId="0" borderId="26" xfId="2" applyNumberFormat="1" applyFont="1" applyBorder="1" applyAlignment="1">
      <alignment horizontal="left" vertical="justify" textRotation="90"/>
    </xf>
    <xf numFmtId="49" fontId="20" fillId="0" borderId="33" xfId="2" applyNumberFormat="1" applyFont="1" applyBorder="1" applyAlignment="1">
      <alignment horizontal="left" vertical="justify" textRotation="90"/>
    </xf>
    <xf numFmtId="49" fontId="20" fillId="0" borderId="32" xfId="2" applyNumberFormat="1" applyFont="1" applyBorder="1" applyAlignment="1">
      <alignment horizontal="left" vertical="justify" textRotation="90"/>
    </xf>
    <xf numFmtId="0" fontId="10" fillId="0" borderId="0" xfId="2" applyFont="1" applyAlignment="1"/>
    <xf numFmtId="49" fontId="19" fillId="0" borderId="18" xfId="2" applyNumberFormat="1" applyFont="1" applyBorder="1" applyAlignment="1">
      <alignment horizontal="center" vertical="center" textRotation="90"/>
    </xf>
    <xf numFmtId="49" fontId="19" fillId="0" borderId="24" xfId="2" applyNumberFormat="1" applyFont="1" applyBorder="1" applyAlignment="1">
      <alignment horizontal="center" vertical="center" textRotation="90"/>
    </xf>
    <xf numFmtId="0" fontId="20" fillId="0" borderId="19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32" xfId="2" applyFont="1" applyBorder="1" applyAlignment="1">
      <alignment horizontal="center" vertical="center"/>
    </xf>
    <xf numFmtId="0" fontId="19" fillId="0" borderId="34" xfId="2" applyNumberFormat="1" applyFont="1" applyBorder="1" applyAlignment="1">
      <alignment horizontal="center" vertical="center" textRotation="90"/>
    </xf>
    <xf numFmtId="0" fontId="19" fillId="0" borderId="28" xfId="2" applyNumberFormat="1" applyFont="1" applyBorder="1" applyAlignment="1">
      <alignment horizontal="center" vertical="center" textRotation="90"/>
    </xf>
    <xf numFmtId="0" fontId="20" fillId="0" borderId="34" xfId="2" applyFont="1" applyBorder="1" applyAlignment="1">
      <alignment horizontal="center" vertical="center" textRotation="90"/>
    </xf>
    <xf numFmtId="0" fontId="20" fillId="0" borderId="28" xfId="2" applyFont="1" applyBorder="1" applyAlignment="1">
      <alignment horizontal="center" vertical="center" textRotation="90"/>
    </xf>
    <xf numFmtId="0" fontId="10" fillId="0" borderId="0" xfId="2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Alignment="1"/>
    <xf numFmtId="0" fontId="10" fillId="0" borderId="0" xfId="2" applyFont="1" applyFill="1" applyBorder="1" applyAlignment="1">
      <alignment horizontal="right"/>
    </xf>
    <xf numFmtId="0" fontId="14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19050</xdr:colOff>
      <xdr:row>14</xdr:row>
      <xdr:rowOff>0</xdr:rowOff>
    </xdr:from>
    <xdr:to>
      <xdr:col>63</xdr:col>
      <xdr:colOff>276225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000625" y="1914525"/>
          <a:ext cx="3314700" cy="64770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Форма обучения – очная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 – 3 года 10 месяцев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базе основного общего или среднего (полного) образования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уровень - углубленная подготовка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DAA6-364D-45A6-8235-0DAF9B80A090}">
  <sheetPr codeName="Лист1">
    <pageSetUpPr fitToPage="1"/>
  </sheetPr>
  <dimension ref="A1:AD106"/>
  <sheetViews>
    <sheetView tabSelected="1" view="pageBreakPreview" topLeftCell="A53" zoomScaleNormal="70" zoomScaleSheetLayoutView="100" workbookViewId="0">
      <selection activeCell="K4" sqref="K4:K5"/>
    </sheetView>
  </sheetViews>
  <sheetFormatPr defaultColWidth="9.109375" defaultRowHeight="10.199999999999999" x14ac:dyDescent="0.2"/>
  <cols>
    <col min="1" max="1" width="2" style="6" customWidth="1"/>
    <col min="2" max="2" width="10.109375" style="6" customWidth="1"/>
    <col min="3" max="3" width="33.88671875" style="6" customWidth="1"/>
    <col min="4" max="5" width="9.33203125" style="6" bestFit="1" customWidth="1"/>
    <col min="6" max="6" width="0.44140625" style="6" hidden="1" customWidth="1"/>
    <col min="7" max="7" width="7.88671875" style="6" hidden="1" customWidth="1"/>
    <col min="8" max="8" width="7.44140625" style="6" customWidth="1"/>
    <col min="9" max="9" width="0.5546875" style="6" hidden="1" customWidth="1"/>
    <col min="10" max="10" width="7.88671875" style="6" hidden="1" customWidth="1"/>
    <col min="11" max="11" width="0.6640625" style="6" customWidth="1"/>
    <col min="12" max="19" width="9.33203125" style="6" bestFit="1" customWidth="1"/>
    <col min="20" max="16384" width="9.109375" style="6"/>
  </cols>
  <sheetData>
    <row r="1" spans="1:30" ht="48.75" customHeight="1" thickBot="1" x14ac:dyDescent="0.35">
      <c r="A1" s="229" t="s">
        <v>274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30" s="2" customFormat="1" ht="12" customHeight="1" thickTop="1" thickBot="1" x14ac:dyDescent="0.25">
      <c r="B2" s="231" t="s">
        <v>67</v>
      </c>
      <c r="C2" s="231" t="s">
        <v>66</v>
      </c>
      <c r="D2" s="233" t="s">
        <v>65</v>
      </c>
      <c r="E2" s="234"/>
      <c r="F2" s="237" t="s">
        <v>71</v>
      </c>
      <c r="G2" s="239" t="s">
        <v>72</v>
      </c>
      <c r="H2" s="241"/>
      <c r="I2" s="242"/>
      <c r="J2" s="242"/>
      <c r="K2" s="243"/>
      <c r="L2" s="244" t="s">
        <v>64</v>
      </c>
      <c r="M2" s="245"/>
      <c r="N2" s="245"/>
      <c r="O2" s="245"/>
      <c r="P2" s="245"/>
      <c r="Q2" s="245"/>
      <c r="R2" s="245"/>
      <c r="S2" s="246"/>
    </row>
    <row r="3" spans="1:30" s="2" customFormat="1" ht="12" customHeight="1" thickBot="1" x14ac:dyDescent="0.25">
      <c r="B3" s="232"/>
      <c r="C3" s="232"/>
      <c r="D3" s="235"/>
      <c r="E3" s="236"/>
      <c r="F3" s="238"/>
      <c r="G3" s="240"/>
      <c r="H3" s="237" t="s">
        <v>73</v>
      </c>
      <c r="I3" s="248"/>
      <c r="J3" s="248"/>
      <c r="K3" s="249"/>
      <c r="L3" s="218" t="s">
        <v>63</v>
      </c>
      <c r="M3" s="219"/>
      <c r="N3" s="219" t="s">
        <v>62</v>
      </c>
      <c r="O3" s="219"/>
      <c r="P3" s="219" t="s">
        <v>61</v>
      </c>
      <c r="Q3" s="219"/>
      <c r="R3" s="219" t="s">
        <v>60</v>
      </c>
      <c r="S3" s="250"/>
    </row>
    <row r="4" spans="1:30" s="2" customFormat="1" ht="29.25" customHeight="1" thickBot="1" x14ac:dyDescent="0.25">
      <c r="B4" s="232"/>
      <c r="C4" s="232"/>
      <c r="D4" s="251" t="s">
        <v>59</v>
      </c>
      <c r="E4" s="251" t="s">
        <v>58</v>
      </c>
      <c r="F4" s="238"/>
      <c r="G4" s="240"/>
      <c r="H4" s="247"/>
      <c r="I4" s="253" t="s">
        <v>74</v>
      </c>
      <c r="J4" s="255" t="s">
        <v>75</v>
      </c>
      <c r="K4" s="257"/>
      <c r="L4" s="195" t="s">
        <v>57</v>
      </c>
      <c r="M4" s="134" t="s">
        <v>56</v>
      </c>
      <c r="N4" s="134" t="s">
        <v>76</v>
      </c>
      <c r="O4" s="134" t="s">
        <v>77</v>
      </c>
      <c r="P4" s="134" t="s">
        <v>55</v>
      </c>
      <c r="Q4" s="134" t="s">
        <v>54</v>
      </c>
      <c r="R4" s="134" t="s">
        <v>53</v>
      </c>
      <c r="S4" s="66" t="s">
        <v>52</v>
      </c>
    </row>
    <row r="5" spans="1:30" s="2" customFormat="1" ht="29.25" customHeight="1" thickBot="1" x14ac:dyDescent="0.25">
      <c r="B5" s="232"/>
      <c r="C5" s="232"/>
      <c r="D5" s="252"/>
      <c r="E5" s="252"/>
      <c r="F5" s="238"/>
      <c r="G5" s="240"/>
      <c r="H5" s="247"/>
      <c r="I5" s="254"/>
      <c r="J5" s="256"/>
      <c r="K5" s="258"/>
      <c r="L5" s="195" t="s">
        <v>51</v>
      </c>
      <c r="M5" s="134" t="s">
        <v>224</v>
      </c>
      <c r="N5" s="134" t="s">
        <v>51</v>
      </c>
      <c r="O5" s="134" t="s">
        <v>224</v>
      </c>
      <c r="P5" s="134" t="s">
        <v>280</v>
      </c>
      <c r="Q5" s="134" t="s">
        <v>281</v>
      </c>
      <c r="R5" s="134" t="s">
        <v>282</v>
      </c>
      <c r="S5" s="66" t="s">
        <v>10</v>
      </c>
    </row>
    <row r="6" spans="1:30" s="1" customFormat="1" ht="17.25" customHeight="1" thickBot="1" x14ac:dyDescent="0.25">
      <c r="B6" s="135">
        <v>1</v>
      </c>
      <c r="C6" s="136">
        <v>2</v>
      </c>
      <c r="D6" s="136">
        <v>3</v>
      </c>
      <c r="E6" s="136">
        <v>5</v>
      </c>
      <c r="F6" s="136">
        <v>7</v>
      </c>
      <c r="G6" s="136">
        <v>8</v>
      </c>
      <c r="H6" s="136">
        <v>9</v>
      </c>
      <c r="I6" s="136">
        <v>10</v>
      </c>
      <c r="J6" s="136">
        <v>11</v>
      </c>
      <c r="K6" s="136">
        <v>12</v>
      </c>
      <c r="L6" s="196">
        <v>13</v>
      </c>
      <c r="M6" s="136">
        <v>14</v>
      </c>
      <c r="N6" s="136">
        <v>15</v>
      </c>
      <c r="O6" s="136">
        <v>16</v>
      </c>
      <c r="P6" s="136">
        <v>17</v>
      </c>
      <c r="Q6" s="136">
        <v>18</v>
      </c>
      <c r="R6" s="136">
        <v>19</v>
      </c>
      <c r="S6" s="67">
        <v>20</v>
      </c>
    </row>
    <row r="7" spans="1:30" s="1" customFormat="1" ht="11.25" customHeight="1" thickBot="1" x14ac:dyDescent="0.25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96"/>
      <c r="M7" s="136"/>
      <c r="N7" s="136"/>
      <c r="O7" s="136"/>
      <c r="P7" s="136"/>
      <c r="Q7" s="136"/>
      <c r="R7" s="136"/>
      <c r="S7" s="67"/>
      <c r="T7" s="62">
        <v>16</v>
      </c>
      <c r="U7" s="5">
        <v>23</v>
      </c>
      <c r="V7" s="5">
        <v>16</v>
      </c>
      <c r="W7" s="5">
        <v>23</v>
      </c>
      <c r="X7" s="5">
        <v>13</v>
      </c>
      <c r="Y7" s="5">
        <v>21</v>
      </c>
      <c r="Z7" s="5">
        <v>17</v>
      </c>
      <c r="AA7" s="5">
        <v>8</v>
      </c>
      <c r="AB7" s="1">
        <f>SUM(T7:AA7)</f>
        <v>137</v>
      </c>
      <c r="AC7" s="1">
        <v>21</v>
      </c>
      <c r="AD7" s="1">
        <v>9</v>
      </c>
    </row>
    <row r="8" spans="1:30" ht="24" customHeight="1" thickBot="1" x14ac:dyDescent="0.25">
      <c r="B8" s="137" t="s">
        <v>50</v>
      </c>
      <c r="C8" s="137" t="s">
        <v>216</v>
      </c>
      <c r="D8" s="138"/>
      <c r="E8" s="138"/>
      <c r="F8" s="139"/>
      <c r="G8" s="139"/>
      <c r="H8" s="139">
        <f>SUM(H9:H22)</f>
        <v>1482</v>
      </c>
      <c r="I8" s="138"/>
      <c r="J8" s="138"/>
      <c r="K8" s="138"/>
      <c r="L8" s="197"/>
      <c r="M8" s="138"/>
      <c r="N8" s="138"/>
      <c r="O8" s="138"/>
      <c r="P8" s="138"/>
      <c r="Q8" s="138"/>
      <c r="R8" s="138"/>
      <c r="S8" s="68"/>
      <c r="T8" s="63"/>
      <c r="U8" s="58"/>
      <c r="V8" s="58"/>
      <c r="W8" s="58"/>
      <c r="X8" s="58"/>
      <c r="Y8" s="58"/>
      <c r="Z8" s="58"/>
      <c r="AA8" s="58"/>
      <c r="AB8" s="59"/>
    </row>
    <row r="9" spans="1:30" ht="17.25" customHeight="1" thickBot="1" x14ac:dyDescent="0.25">
      <c r="B9" s="140" t="s">
        <v>236</v>
      </c>
      <c r="C9" s="140" t="s">
        <v>46</v>
      </c>
      <c r="D9" s="141"/>
      <c r="E9" s="141">
        <v>2</v>
      </c>
      <c r="G9" s="142"/>
      <c r="H9" s="142">
        <v>78</v>
      </c>
      <c r="I9" s="143"/>
      <c r="J9" s="141"/>
      <c r="K9" s="141"/>
      <c r="L9" s="198">
        <v>2</v>
      </c>
      <c r="M9" s="144">
        <v>2</v>
      </c>
      <c r="N9" s="144"/>
      <c r="O9" s="144"/>
      <c r="P9" s="144"/>
      <c r="Q9" s="144"/>
      <c r="R9" s="144"/>
      <c r="S9" s="116"/>
      <c r="T9" s="60">
        <f>$T$7*L9</f>
        <v>32</v>
      </c>
      <c r="U9" s="60">
        <f>$U$7*M9</f>
        <v>46</v>
      </c>
      <c r="V9" s="3">
        <f>$V$7*N9</f>
        <v>0</v>
      </c>
      <c r="W9" s="3">
        <f>$W$7*O9</f>
        <v>0</v>
      </c>
      <c r="X9" s="3"/>
      <c r="Y9" s="3"/>
      <c r="Z9" s="3"/>
      <c r="AA9" s="3"/>
      <c r="AB9" s="3">
        <f>SUM(T9:AA9)</f>
        <v>78</v>
      </c>
    </row>
    <row r="10" spans="1:30" ht="17.25" customHeight="1" thickBot="1" x14ac:dyDescent="0.25">
      <c r="B10" s="140" t="s">
        <v>237</v>
      </c>
      <c r="C10" s="140" t="s">
        <v>45</v>
      </c>
      <c r="D10" s="141"/>
      <c r="E10" s="141">
        <v>3</v>
      </c>
      <c r="F10" s="142"/>
      <c r="G10" s="142"/>
      <c r="H10" s="142">
        <v>133</v>
      </c>
      <c r="I10" s="143"/>
      <c r="J10" s="141"/>
      <c r="K10" s="141"/>
      <c r="L10" s="198">
        <v>2</v>
      </c>
      <c r="M10" s="144">
        <v>3</v>
      </c>
      <c r="N10" s="144">
        <v>2</v>
      </c>
      <c r="O10" s="144"/>
      <c r="P10" s="144"/>
      <c r="Q10" s="144"/>
      <c r="R10" s="144"/>
      <c r="S10" s="116"/>
      <c r="T10" s="60">
        <f>$T$7*L10</f>
        <v>32</v>
      </c>
      <c r="U10" s="60">
        <f>$U$7*M10</f>
        <v>69</v>
      </c>
      <c r="V10" s="3">
        <f>$V$7*N10</f>
        <v>32</v>
      </c>
      <c r="W10" s="3">
        <f>$W$7*O10</f>
        <v>0</v>
      </c>
      <c r="X10" s="3"/>
      <c r="Y10" s="3"/>
      <c r="Z10" s="3"/>
      <c r="AA10" s="3"/>
      <c r="AB10" s="3">
        <f t="shared" ref="AB10:AB22" si="0">SUM(T10:AA10)</f>
        <v>133</v>
      </c>
    </row>
    <row r="11" spans="1:30" ht="17.25" customHeight="1" thickBot="1" x14ac:dyDescent="0.25">
      <c r="B11" s="140" t="s">
        <v>238</v>
      </c>
      <c r="C11" s="140" t="s">
        <v>42</v>
      </c>
      <c r="D11" s="141">
        <v>3</v>
      </c>
      <c r="E11" s="141"/>
      <c r="F11" s="142"/>
      <c r="G11" s="142"/>
      <c r="H11" s="142">
        <v>133</v>
      </c>
      <c r="I11" s="143"/>
      <c r="J11" s="141"/>
      <c r="K11" s="141"/>
      <c r="L11" s="198">
        <v>2</v>
      </c>
      <c r="M11" s="144">
        <v>3</v>
      </c>
      <c r="N11" s="144">
        <v>2</v>
      </c>
      <c r="O11" s="144"/>
      <c r="P11" s="144"/>
      <c r="Q11" s="144"/>
      <c r="R11" s="144"/>
      <c r="S11" s="116"/>
      <c r="T11" s="60">
        <f t="shared" ref="T11:T22" si="1">$T$7*L11</f>
        <v>32</v>
      </c>
      <c r="U11" s="60">
        <f t="shared" ref="U11:U22" si="2">$U$7*M11</f>
        <v>69</v>
      </c>
      <c r="V11" s="3">
        <f t="shared" ref="V11:V22" si="3">$V$7*N11</f>
        <v>32</v>
      </c>
      <c r="W11" s="3">
        <f t="shared" ref="W11:W22" si="4">$W$7*O11</f>
        <v>0</v>
      </c>
      <c r="X11" s="3"/>
      <c r="Y11" s="3"/>
      <c r="Z11" s="3"/>
      <c r="AA11" s="3"/>
      <c r="AB11" s="3">
        <f t="shared" si="0"/>
        <v>133</v>
      </c>
    </row>
    <row r="12" spans="1:30" ht="17.25" customHeight="1" thickBot="1" x14ac:dyDescent="0.25">
      <c r="B12" s="140" t="s">
        <v>239</v>
      </c>
      <c r="C12" s="140" t="s">
        <v>215</v>
      </c>
      <c r="D12" s="145"/>
      <c r="E12" s="145" t="s">
        <v>290</v>
      </c>
      <c r="F12" s="141"/>
      <c r="G12" s="146"/>
      <c r="H12" s="147">
        <v>140</v>
      </c>
      <c r="I12" s="148"/>
      <c r="J12" s="141"/>
      <c r="K12" s="184"/>
      <c r="L12" s="198">
        <v>1</v>
      </c>
      <c r="M12" s="144">
        <v>2</v>
      </c>
      <c r="N12" s="144">
        <v>2</v>
      </c>
      <c r="O12" s="144">
        <v>2</v>
      </c>
      <c r="P12" s="144"/>
      <c r="Q12" s="144"/>
      <c r="R12" s="144"/>
      <c r="S12" s="116"/>
      <c r="T12" s="60">
        <f>$T$7*L12</f>
        <v>16</v>
      </c>
      <c r="U12" s="60">
        <f>$U$7*M12</f>
        <v>46</v>
      </c>
      <c r="V12" s="3">
        <f>$V$7*N12</f>
        <v>32</v>
      </c>
      <c r="W12" s="3">
        <f>$W$7*O12</f>
        <v>46</v>
      </c>
      <c r="X12" s="3"/>
      <c r="Y12" s="3"/>
      <c r="Z12" s="3"/>
      <c r="AA12" s="3"/>
      <c r="AB12" s="3">
        <f t="shared" si="0"/>
        <v>140</v>
      </c>
    </row>
    <row r="13" spans="1:30" ht="17.25" customHeight="1" thickBot="1" x14ac:dyDescent="0.25">
      <c r="B13" s="140" t="s">
        <v>240</v>
      </c>
      <c r="C13" s="140" t="s">
        <v>48</v>
      </c>
      <c r="D13" s="145"/>
      <c r="E13" s="145" t="s">
        <v>44</v>
      </c>
      <c r="F13" s="141"/>
      <c r="G13" s="146"/>
      <c r="H13" s="149">
        <v>69</v>
      </c>
      <c r="I13" s="141"/>
      <c r="J13" s="141"/>
      <c r="K13" s="141"/>
      <c r="L13" s="198"/>
      <c r="M13" s="144"/>
      <c r="N13" s="144"/>
      <c r="O13" s="144">
        <v>3</v>
      </c>
      <c r="P13" s="144"/>
      <c r="Q13" s="144"/>
      <c r="R13" s="144"/>
      <c r="S13" s="116"/>
      <c r="T13" s="60">
        <f t="shared" si="1"/>
        <v>0</v>
      </c>
      <c r="U13" s="60">
        <f t="shared" si="2"/>
        <v>0</v>
      </c>
      <c r="V13" s="3">
        <f t="shared" si="3"/>
        <v>0</v>
      </c>
      <c r="W13" s="3">
        <f t="shared" si="4"/>
        <v>69</v>
      </c>
      <c r="X13" s="3"/>
      <c r="Y13" s="3"/>
      <c r="Z13" s="3"/>
      <c r="AA13" s="3"/>
      <c r="AB13" s="3">
        <f t="shared" si="0"/>
        <v>69</v>
      </c>
    </row>
    <row r="14" spans="1:30" ht="17.25" customHeight="1" thickBot="1" x14ac:dyDescent="0.25">
      <c r="B14" s="140" t="s">
        <v>241</v>
      </c>
      <c r="C14" s="140" t="s">
        <v>49</v>
      </c>
      <c r="D14" s="141"/>
      <c r="E14" s="141">
        <v>2</v>
      </c>
      <c r="F14" s="142"/>
      <c r="G14" s="142"/>
      <c r="H14" s="142">
        <v>101</v>
      </c>
      <c r="I14" s="143"/>
      <c r="J14" s="141"/>
      <c r="K14" s="141"/>
      <c r="L14" s="198">
        <v>2</v>
      </c>
      <c r="M14" s="144">
        <v>3</v>
      </c>
      <c r="N14" s="144"/>
      <c r="O14" s="189"/>
      <c r="P14" s="144"/>
      <c r="Q14" s="144"/>
      <c r="R14" s="144"/>
      <c r="S14" s="116"/>
      <c r="T14" s="60">
        <f t="shared" si="1"/>
        <v>32</v>
      </c>
      <c r="U14" s="60">
        <f t="shared" si="2"/>
        <v>69</v>
      </c>
      <c r="V14" s="3">
        <f t="shared" si="3"/>
        <v>0</v>
      </c>
      <c r="W14" s="3">
        <f t="shared" si="4"/>
        <v>0</v>
      </c>
      <c r="X14" s="3"/>
      <c r="Y14" s="3"/>
      <c r="Z14" s="3"/>
      <c r="AA14" s="3"/>
      <c r="AB14" s="3">
        <f t="shared" si="0"/>
        <v>101</v>
      </c>
    </row>
    <row r="15" spans="1:30" ht="17.25" customHeight="1" thickBot="1" x14ac:dyDescent="0.25">
      <c r="B15" s="140" t="s">
        <v>242</v>
      </c>
      <c r="C15" s="140" t="s">
        <v>222</v>
      </c>
      <c r="D15" s="141"/>
      <c r="E15" s="141" t="s">
        <v>293</v>
      </c>
      <c r="F15" s="142"/>
      <c r="G15" s="142"/>
      <c r="H15" s="142">
        <v>227</v>
      </c>
      <c r="I15" s="143"/>
      <c r="J15" s="141"/>
      <c r="K15" s="141"/>
      <c r="L15" s="198">
        <v>4</v>
      </c>
      <c r="M15" s="144">
        <v>4</v>
      </c>
      <c r="N15" s="144">
        <v>3</v>
      </c>
      <c r="O15" s="144">
        <v>1</v>
      </c>
      <c r="P15" s="144"/>
      <c r="Q15" s="144"/>
      <c r="R15" s="144"/>
      <c r="S15" s="116"/>
      <c r="T15" s="60">
        <f t="shared" si="1"/>
        <v>64</v>
      </c>
      <c r="U15" s="60">
        <f t="shared" si="2"/>
        <v>92</v>
      </c>
      <c r="V15" s="3">
        <f t="shared" si="3"/>
        <v>48</v>
      </c>
      <c r="W15" s="3">
        <f t="shared" si="4"/>
        <v>23</v>
      </c>
      <c r="X15" s="3"/>
      <c r="Y15" s="3"/>
      <c r="Z15" s="3"/>
      <c r="AA15" s="3"/>
      <c r="AB15" s="3">
        <f t="shared" si="0"/>
        <v>227</v>
      </c>
    </row>
    <row r="16" spans="1:30" ht="17.25" customHeight="1" thickBot="1" x14ac:dyDescent="0.25">
      <c r="B16" s="140" t="s">
        <v>243</v>
      </c>
      <c r="C16" s="140" t="s">
        <v>228</v>
      </c>
      <c r="D16" s="145" t="s">
        <v>44</v>
      </c>
      <c r="E16" s="145"/>
      <c r="F16" s="141"/>
      <c r="G16" s="146"/>
      <c r="H16" s="149">
        <v>140</v>
      </c>
      <c r="I16" s="141"/>
      <c r="J16" s="141"/>
      <c r="K16" s="141"/>
      <c r="L16" s="198"/>
      <c r="M16" s="144"/>
      <c r="N16" s="144">
        <v>3</v>
      </c>
      <c r="O16" s="144">
        <v>4</v>
      </c>
      <c r="P16" s="144"/>
      <c r="Q16" s="144"/>
      <c r="R16" s="144"/>
      <c r="S16" s="116"/>
      <c r="T16" s="60">
        <f>$T$7*L16</f>
        <v>0</v>
      </c>
      <c r="U16" s="60">
        <f>$U$7*M16</f>
        <v>0</v>
      </c>
      <c r="V16" s="3">
        <f>$V$7*N16</f>
        <v>48</v>
      </c>
      <c r="W16" s="3">
        <f>$W$7*O16</f>
        <v>92</v>
      </c>
      <c r="X16" s="3"/>
      <c r="Y16" s="3"/>
      <c r="Z16" s="3"/>
      <c r="AA16" s="3"/>
      <c r="AB16" s="3">
        <f t="shared" si="0"/>
        <v>140</v>
      </c>
    </row>
    <row r="17" spans="2:28" ht="17.25" customHeight="1" thickBot="1" x14ac:dyDescent="0.25">
      <c r="B17" s="140" t="s">
        <v>244</v>
      </c>
      <c r="C17" s="140" t="s">
        <v>40</v>
      </c>
      <c r="D17" s="145"/>
      <c r="E17" s="145" t="s">
        <v>272</v>
      </c>
      <c r="F17" s="141"/>
      <c r="G17" s="146"/>
      <c r="H17" s="149">
        <v>78</v>
      </c>
      <c r="I17" s="141"/>
      <c r="J17" s="141"/>
      <c r="K17" s="141"/>
      <c r="L17" s="198">
        <v>2</v>
      </c>
      <c r="M17" s="144">
        <v>2</v>
      </c>
      <c r="N17" s="189"/>
      <c r="O17" s="144"/>
      <c r="P17" s="144"/>
      <c r="Q17" s="144"/>
      <c r="R17" s="144"/>
      <c r="S17" s="116"/>
      <c r="T17" s="60">
        <f t="shared" si="1"/>
        <v>32</v>
      </c>
      <c r="U17" s="60">
        <f t="shared" si="2"/>
        <v>46</v>
      </c>
      <c r="V17" s="3">
        <f t="shared" si="3"/>
        <v>0</v>
      </c>
      <c r="W17" s="3">
        <f t="shared" si="4"/>
        <v>0</v>
      </c>
      <c r="X17" s="3"/>
      <c r="Y17" s="3"/>
      <c r="Z17" s="3"/>
      <c r="AA17" s="3"/>
      <c r="AB17" s="3">
        <f t="shared" si="0"/>
        <v>78</v>
      </c>
    </row>
    <row r="18" spans="2:28" ht="17.25" customHeight="1" thickBot="1" x14ac:dyDescent="0.25">
      <c r="B18" s="140" t="s">
        <v>245</v>
      </c>
      <c r="C18" s="140" t="s">
        <v>47</v>
      </c>
      <c r="D18" s="145"/>
      <c r="E18" s="145" t="s">
        <v>78</v>
      </c>
      <c r="F18" s="141"/>
      <c r="G18" s="146"/>
      <c r="H18" s="149">
        <v>78</v>
      </c>
      <c r="I18" s="141"/>
      <c r="J18" s="141"/>
      <c r="K18" s="141"/>
      <c r="L18" s="198">
        <v>2</v>
      </c>
      <c r="M18" s="144">
        <v>2</v>
      </c>
      <c r="N18" s="144"/>
      <c r="O18" s="144"/>
      <c r="P18" s="144"/>
      <c r="Q18" s="144"/>
      <c r="R18" s="144"/>
      <c r="S18" s="116"/>
      <c r="T18" s="60">
        <f t="shared" si="1"/>
        <v>32</v>
      </c>
      <c r="U18" s="60">
        <f t="shared" si="2"/>
        <v>46</v>
      </c>
      <c r="V18" s="3">
        <f t="shared" si="3"/>
        <v>0</v>
      </c>
      <c r="W18" s="3">
        <f t="shared" si="4"/>
        <v>0</v>
      </c>
      <c r="X18" s="3"/>
      <c r="Y18" s="3"/>
      <c r="Z18" s="3"/>
      <c r="AA18" s="3"/>
      <c r="AB18" s="3">
        <f t="shared" si="0"/>
        <v>78</v>
      </c>
    </row>
    <row r="19" spans="2:28" ht="17.25" customHeight="1" thickBot="1" x14ac:dyDescent="0.25">
      <c r="B19" s="140" t="s">
        <v>246</v>
      </c>
      <c r="C19" s="140" t="s">
        <v>283</v>
      </c>
      <c r="D19" s="141"/>
      <c r="E19" s="141">
        <v>2</v>
      </c>
      <c r="F19" s="142"/>
      <c r="G19" s="142"/>
      <c r="H19" s="142">
        <v>117</v>
      </c>
      <c r="I19" s="143"/>
      <c r="J19" s="141"/>
      <c r="K19" s="141"/>
      <c r="L19" s="198">
        <v>3</v>
      </c>
      <c r="M19" s="144">
        <v>3</v>
      </c>
      <c r="N19" s="144"/>
      <c r="O19" s="189"/>
      <c r="P19" s="144"/>
      <c r="Q19" s="144"/>
      <c r="R19" s="144"/>
      <c r="S19" s="116"/>
      <c r="T19" s="60">
        <f t="shared" si="1"/>
        <v>48</v>
      </c>
      <c r="U19" s="60">
        <f t="shared" si="2"/>
        <v>69</v>
      </c>
      <c r="V19" s="3">
        <f t="shared" si="3"/>
        <v>0</v>
      </c>
      <c r="W19" s="3">
        <f t="shared" si="4"/>
        <v>0</v>
      </c>
      <c r="X19" s="3"/>
      <c r="Y19" s="3"/>
      <c r="Z19" s="3"/>
      <c r="AA19" s="3"/>
      <c r="AB19" s="3">
        <f t="shared" si="0"/>
        <v>117</v>
      </c>
    </row>
    <row r="20" spans="2:28" ht="17.25" customHeight="1" thickBot="1" x14ac:dyDescent="0.25">
      <c r="B20" s="140" t="s">
        <v>247</v>
      </c>
      <c r="C20" s="140" t="s">
        <v>284</v>
      </c>
      <c r="D20" s="141"/>
      <c r="E20" s="141">
        <v>2</v>
      </c>
      <c r="F20" s="142"/>
      <c r="G20" s="142"/>
      <c r="H20" s="149">
        <v>78</v>
      </c>
      <c r="I20" s="141"/>
      <c r="J20" s="141"/>
      <c r="K20" s="141"/>
      <c r="L20" s="198"/>
      <c r="M20" s="144">
        <v>2</v>
      </c>
      <c r="N20" s="144">
        <v>2</v>
      </c>
      <c r="O20" s="144"/>
      <c r="P20" s="144"/>
      <c r="Q20" s="144"/>
      <c r="R20" s="144"/>
      <c r="S20" s="116"/>
      <c r="T20" s="60">
        <f t="shared" si="1"/>
        <v>0</v>
      </c>
      <c r="U20" s="60">
        <f t="shared" si="2"/>
        <v>46</v>
      </c>
      <c r="V20" s="3">
        <f t="shared" si="3"/>
        <v>32</v>
      </c>
      <c r="W20" s="3">
        <f t="shared" si="4"/>
        <v>0</v>
      </c>
      <c r="X20" s="3"/>
      <c r="Y20" s="3"/>
      <c r="Z20" s="3"/>
      <c r="AA20" s="3"/>
      <c r="AB20" s="3">
        <f t="shared" si="0"/>
        <v>78</v>
      </c>
    </row>
    <row r="21" spans="2:28" ht="17.25" customHeight="1" thickBot="1" x14ac:dyDescent="0.25">
      <c r="B21" s="140" t="s">
        <v>248</v>
      </c>
      <c r="C21" s="140" t="s">
        <v>285</v>
      </c>
      <c r="D21" s="145"/>
      <c r="E21" s="145" t="s">
        <v>78</v>
      </c>
      <c r="F21" s="141"/>
      <c r="G21" s="146"/>
      <c r="H21" s="149">
        <v>78</v>
      </c>
      <c r="I21" s="141"/>
      <c r="J21" s="141"/>
      <c r="K21" s="141"/>
      <c r="L21" s="198">
        <v>2</v>
      </c>
      <c r="M21" s="144">
        <v>2</v>
      </c>
      <c r="N21" s="189"/>
      <c r="O21" s="144"/>
      <c r="P21" s="144"/>
      <c r="Q21" s="144"/>
      <c r="R21" s="144"/>
      <c r="S21" s="116"/>
      <c r="T21" s="60">
        <f t="shared" si="1"/>
        <v>32</v>
      </c>
      <c r="U21" s="60">
        <f t="shared" si="2"/>
        <v>46</v>
      </c>
      <c r="V21" s="3">
        <f t="shared" si="3"/>
        <v>0</v>
      </c>
      <c r="W21" s="3">
        <f t="shared" si="4"/>
        <v>0</v>
      </c>
      <c r="X21" s="3"/>
      <c r="Y21" s="3"/>
      <c r="Z21" s="3"/>
      <c r="AA21" s="3"/>
      <c r="AB21" s="3">
        <f t="shared" si="0"/>
        <v>78</v>
      </c>
    </row>
    <row r="22" spans="2:28" ht="17.25" customHeight="1" thickBot="1" x14ac:dyDescent="0.25">
      <c r="B22" s="140"/>
      <c r="C22" s="140" t="s">
        <v>223</v>
      </c>
      <c r="D22" s="145"/>
      <c r="E22" s="145" t="s">
        <v>24</v>
      </c>
      <c r="F22" s="141"/>
      <c r="G22" s="146"/>
      <c r="H22" s="149">
        <v>32</v>
      </c>
      <c r="I22" s="141"/>
      <c r="J22" s="141"/>
      <c r="K22" s="141"/>
      <c r="L22" s="198">
        <v>2</v>
      </c>
      <c r="M22" s="144"/>
      <c r="N22" s="144"/>
      <c r="O22" s="144"/>
      <c r="P22" s="144"/>
      <c r="Q22" s="144"/>
      <c r="R22" s="144"/>
      <c r="S22" s="116"/>
      <c r="T22" s="60">
        <f t="shared" si="1"/>
        <v>32</v>
      </c>
      <c r="U22" s="60">
        <f t="shared" si="2"/>
        <v>0</v>
      </c>
      <c r="V22" s="3">
        <f t="shared" si="3"/>
        <v>0</v>
      </c>
      <c r="W22" s="3">
        <f t="shared" si="4"/>
        <v>0</v>
      </c>
      <c r="X22" s="3"/>
      <c r="Y22" s="3"/>
      <c r="Z22" s="3"/>
      <c r="AA22" s="3"/>
      <c r="AB22" s="3">
        <f t="shared" si="0"/>
        <v>32</v>
      </c>
    </row>
    <row r="23" spans="2:28" s="52" customFormat="1" ht="18.75" customHeight="1" thickBot="1" x14ac:dyDescent="0.3">
      <c r="B23" s="150"/>
      <c r="C23" s="150" t="s">
        <v>35</v>
      </c>
      <c r="D23" s="151"/>
      <c r="E23" s="151"/>
      <c r="F23" s="152">
        <f>SUM(F21:F22)</f>
        <v>0</v>
      </c>
      <c r="G23" s="152">
        <f>SUM(G21:G22)</f>
        <v>0</v>
      </c>
      <c r="H23" s="152"/>
      <c r="I23" s="153"/>
      <c r="J23" s="152"/>
      <c r="K23" s="152"/>
      <c r="L23" s="199">
        <f>SUM(L9:L22)</f>
        <v>24</v>
      </c>
      <c r="M23" s="154">
        <f>SUM(M9:M22)</f>
        <v>28</v>
      </c>
      <c r="N23" s="154">
        <f>SUM(N9:N22)</f>
        <v>14</v>
      </c>
      <c r="O23" s="154">
        <f>SUM(O9:O22)</f>
        <v>10</v>
      </c>
      <c r="P23" s="154">
        <f>SUM(P10:P22)</f>
        <v>0</v>
      </c>
      <c r="Q23" s="154">
        <f>SUM(Q10:Q22)</f>
        <v>0</v>
      </c>
      <c r="R23" s="154">
        <f>SUM(R10:R22)</f>
        <v>0</v>
      </c>
      <c r="S23" s="117">
        <f>SUM(S10:S22)</f>
        <v>0</v>
      </c>
      <c r="T23" s="64"/>
      <c r="U23" s="53"/>
      <c r="V23" s="53"/>
      <c r="W23" s="53"/>
      <c r="X23" s="53"/>
      <c r="Y23" s="53"/>
      <c r="Z23" s="53"/>
      <c r="AA23" s="53"/>
      <c r="AB23" s="59">
        <f>SUM(AB9:AB22)</f>
        <v>1482</v>
      </c>
    </row>
    <row r="24" spans="2:28" ht="4.8" customHeight="1" thickBot="1" x14ac:dyDescent="0.25">
      <c r="B24" s="155"/>
      <c r="C24" s="14"/>
      <c r="D24" s="11"/>
      <c r="E24" s="11"/>
      <c r="F24" s="8"/>
      <c r="G24" s="8"/>
      <c r="H24" s="8"/>
      <c r="I24" s="8"/>
      <c r="J24" s="8"/>
      <c r="K24" s="214"/>
      <c r="L24" s="198"/>
      <c r="M24" s="144"/>
      <c r="N24" s="144"/>
      <c r="O24" s="144"/>
      <c r="P24" s="144"/>
      <c r="Q24" s="144"/>
      <c r="R24" s="144"/>
      <c r="S24" s="116"/>
      <c r="T24" s="8"/>
      <c r="U24" s="8"/>
      <c r="V24" s="8"/>
      <c r="W24" s="8"/>
      <c r="X24" s="8"/>
      <c r="Y24" s="8"/>
      <c r="Z24" s="8"/>
      <c r="AA24" s="8"/>
      <c r="AB24" s="59"/>
    </row>
    <row r="25" spans="2:28" ht="2.4" hidden="1" customHeight="1" thickBot="1" x14ac:dyDescent="0.25">
      <c r="B25" s="156"/>
      <c r="C25" s="156"/>
      <c r="D25" s="145"/>
      <c r="E25" s="157"/>
      <c r="F25" s="147"/>
      <c r="G25" s="147"/>
      <c r="H25" s="147"/>
      <c r="I25" s="148"/>
      <c r="J25" s="141"/>
      <c r="K25" s="141"/>
      <c r="L25" s="198"/>
      <c r="M25" s="144"/>
      <c r="N25" s="144"/>
      <c r="O25" s="144"/>
      <c r="P25" s="144"/>
      <c r="Q25" s="144"/>
      <c r="R25" s="144"/>
      <c r="S25" s="116"/>
      <c r="T25" s="60"/>
      <c r="U25" s="3"/>
      <c r="V25" s="3"/>
      <c r="W25" s="3"/>
      <c r="X25" s="3"/>
      <c r="Y25" s="3"/>
      <c r="Z25" s="3"/>
      <c r="AA25" s="3"/>
      <c r="AB25" s="61"/>
    </row>
    <row r="26" spans="2:28" ht="16.5" customHeight="1" thickBot="1" x14ac:dyDescent="0.25">
      <c r="B26" s="137" t="s">
        <v>230</v>
      </c>
      <c r="C26" s="137" t="s">
        <v>229</v>
      </c>
      <c r="D26" s="138"/>
      <c r="E26" s="138"/>
      <c r="F26" s="139"/>
      <c r="G26" s="139"/>
      <c r="H26" s="139">
        <f>SUM(H27:H31)</f>
        <v>519</v>
      </c>
      <c r="I26" s="138"/>
      <c r="J26" s="138"/>
      <c r="K26" s="138"/>
      <c r="L26" s="200"/>
      <c r="M26" s="158"/>
      <c r="N26" s="158"/>
      <c r="O26" s="158"/>
      <c r="P26" s="158"/>
      <c r="Q26" s="158"/>
      <c r="R26" s="158"/>
      <c r="S26" s="118"/>
      <c r="T26" s="62">
        <v>16</v>
      </c>
      <c r="U26" s="5">
        <v>23</v>
      </c>
      <c r="V26" s="5">
        <v>16</v>
      </c>
      <c r="W26" s="5">
        <v>23</v>
      </c>
      <c r="X26" s="5">
        <v>13</v>
      </c>
      <c r="Y26" s="5">
        <v>21</v>
      </c>
      <c r="Z26" s="5">
        <v>17</v>
      </c>
      <c r="AA26" s="5">
        <v>8</v>
      </c>
      <c r="AB26" s="61"/>
    </row>
    <row r="27" spans="2:28" ht="19.2" customHeight="1" thickBot="1" x14ac:dyDescent="0.25">
      <c r="B27" s="140" t="s">
        <v>262</v>
      </c>
      <c r="C27" s="140" t="s">
        <v>225</v>
      </c>
      <c r="D27" s="145" t="s">
        <v>44</v>
      </c>
      <c r="E27" s="157"/>
      <c r="F27" s="147"/>
      <c r="G27" s="147"/>
      <c r="H27" s="147">
        <v>78</v>
      </c>
      <c r="I27" s="148"/>
      <c r="J27" s="141"/>
      <c r="K27" s="141"/>
      <c r="L27" s="198"/>
      <c r="M27" s="144"/>
      <c r="N27" s="144">
        <v>2</v>
      </c>
      <c r="O27" s="144">
        <v>2</v>
      </c>
      <c r="P27" s="144"/>
      <c r="Q27" s="144"/>
      <c r="R27" s="144"/>
      <c r="S27" s="116"/>
      <c r="T27" s="60"/>
      <c r="U27" s="3"/>
      <c r="V27" s="3">
        <f>N27*V26</f>
        <v>32</v>
      </c>
      <c r="W27" s="3">
        <f>O27*W26</f>
        <v>46</v>
      </c>
      <c r="X27" s="3"/>
      <c r="Y27" s="3"/>
      <c r="Z27" s="3"/>
      <c r="AA27" s="3"/>
      <c r="AB27" s="3">
        <f t="shared" ref="AB27:AB31" si="5">SUM(T27:AA27)</f>
        <v>78</v>
      </c>
    </row>
    <row r="28" spans="2:28" ht="23.4" customHeight="1" thickBot="1" x14ac:dyDescent="0.25">
      <c r="B28" s="140" t="s">
        <v>263</v>
      </c>
      <c r="C28" s="140" t="s">
        <v>226</v>
      </c>
      <c r="D28" s="145"/>
      <c r="E28" s="157" t="s">
        <v>294</v>
      </c>
      <c r="F28" s="148"/>
      <c r="G28" s="148"/>
      <c r="H28" s="147">
        <v>146</v>
      </c>
      <c r="I28" s="148"/>
      <c r="J28" s="141"/>
      <c r="K28" s="141"/>
      <c r="L28" s="198"/>
      <c r="M28" s="144"/>
      <c r="N28" s="144">
        <v>2</v>
      </c>
      <c r="O28" s="144">
        <v>2</v>
      </c>
      <c r="P28" s="144">
        <v>2</v>
      </c>
      <c r="Q28" s="144">
        <v>2</v>
      </c>
      <c r="R28" s="144"/>
      <c r="S28" s="116"/>
      <c r="T28" s="60"/>
      <c r="U28" s="3"/>
      <c r="V28" s="3">
        <f>V26*N28</f>
        <v>32</v>
      </c>
      <c r="W28" s="3">
        <f t="shared" ref="W28:Y28" si="6">W26*O28</f>
        <v>46</v>
      </c>
      <c r="X28" s="3">
        <f t="shared" si="6"/>
        <v>26</v>
      </c>
      <c r="Y28" s="3">
        <f t="shared" si="6"/>
        <v>42</v>
      </c>
      <c r="Z28" s="3"/>
      <c r="AA28" s="3"/>
      <c r="AB28" s="3">
        <f t="shared" si="5"/>
        <v>146</v>
      </c>
    </row>
    <row r="29" spans="2:28" ht="18" customHeight="1" thickBot="1" x14ac:dyDescent="0.25">
      <c r="B29" s="140" t="s">
        <v>264</v>
      </c>
      <c r="C29" s="140" t="s">
        <v>36</v>
      </c>
      <c r="D29" s="145"/>
      <c r="E29" s="157" t="s">
        <v>26</v>
      </c>
      <c r="F29" s="148"/>
      <c r="G29" s="148"/>
      <c r="H29" s="147">
        <v>81</v>
      </c>
      <c r="I29" s="148"/>
      <c r="J29" s="141"/>
      <c r="K29" s="141"/>
      <c r="L29" s="198"/>
      <c r="M29" s="144"/>
      <c r="N29" s="144"/>
      <c r="O29" s="144"/>
      <c r="P29" s="144">
        <v>3</v>
      </c>
      <c r="Q29" s="144">
        <v>2</v>
      </c>
      <c r="R29" s="144"/>
      <c r="S29" s="116"/>
      <c r="T29" s="60"/>
      <c r="U29" s="3"/>
      <c r="V29" s="3"/>
      <c r="W29" s="3"/>
      <c r="X29" s="3">
        <f>P29*X26</f>
        <v>39</v>
      </c>
      <c r="Y29" s="3">
        <f>Q29*Y26</f>
        <v>42</v>
      </c>
      <c r="Z29" s="3"/>
      <c r="AA29" s="3"/>
      <c r="AB29" s="3">
        <f t="shared" si="5"/>
        <v>81</v>
      </c>
    </row>
    <row r="30" spans="2:28" ht="18" customHeight="1" thickBot="1" x14ac:dyDescent="0.25">
      <c r="B30" s="140" t="s">
        <v>265</v>
      </c>
      <c r="C30" s="140" t="s">
        <v>40</v>
      </c>
      <c r="D30" s="145"/>
      <c r="E30" s="157" t="s">
        <v>273</v>
      </c>
      <c r="F30" s="148"/>
      <c r="G30" s="148"/>
      <c r="H30" s="147">
        <v>146</v>
      </c>
      <c r="I30" s="148"/>
      <c r="J30" s="141"/>
      <c r="K30" s="141"/>
      <c r="L30" s="198"/>
      <c r="M30" s="144"/>
      <c r="N30" s="144">
        <v>2</v>
      </c>
      <c r="O30" s="144">
        <v>2</v>
      </c>
      <c r="P30" s="144">
        <v>2</v>
      </c>
      <c r="Q30" s="144">
        <v>2</v>
      </c>
      <c r="R30" s="144"/>
      <c r="S30" s="116"/>
      <c r="T30" s="60"/>
      <c r="U30" s="3"/>
      <c r="V30" s="3">
        <f>N30*V26</f>
        <v>32</v>
      </c>
      <c r="W30" s="3">
        <f t="shared" ref="W30:Y30" si="7">O30*W26</f>
        <v>46</v>
      </c>
      <c r="X30" s="3">
        <f t="shared" si="7"/>
        <v>26</v>
      </c>
      <c r="Y30" s="3">
        <f t="shared" si="7"/>
        <v>42</v>
      </c>
      <c r="Z30" s="3"/>
      <c r="AA30" s="3"/>
      <c r="AB30" s="3">
        <f t="shared" si="5"/>
        <v>146</v>
      </c>
    </row>
    <row r="31" spans="2:28" ht="18" customHeight="1" thickBot="1" x14ac:dyDescent="0.25">
      <c r="B31" s="140" t="s">
        <v>267</v>
      </c>
      <c r="C31" s="140" t="s">
        <v>227</v>
      </c>
      <c r="D31" s="145"/>
      <c r="E31" s="157" t="s">
        <v>26</v>
      </c>
      <c r="F31" s="148"/>
      <c r="G31" s="148"/>
      <c r="H31" s="147">
        <v>68</v>
      </c>
      <c r="I31" s="148"/>
      <c r="J31" s="141"/>
      <c r="K31" s="141"/>
      <c r="L31" s="198"/>
      <c r="M31" s="144"/>
      <c r="N31" s="144"/>
      <c r="O31" s="144"/>
      <c r="P31" s="144">
        <v>2</v>
      </c>
      <c r="Q31" s="144">
        <v>2</v>
      </c>
      <c r="R31" s="144"/>
      <c r="S31" s="116"/>
      <c r="T31" s="60"/>
      <c r="U31" s="3"/>
      <c r="V31" s="3"/>
      <c r="W31" s="3"/>
      <c r="X31" s="3">
        <f>P31*X26</f>
        <v>26</v>
      </c>
      <c r="Y31" s="3">
        <f>Q31*Y26</f>
        <v>42</v>
      </c>
      <c r="Z31" s="3"/>
      <c r="AA31" s="3"/>
      <c r="AB31" s="3">
        <f t="shared" si="5"/>
        <v>68</v>
      </c>
    </row>
    <row r="32" spans="2:28" s="54" customFormat="1" ht="18.75" customHeight="1" thickBot="1" x14ac:dyDescent="0.25">
      <c r="B32" s="150"/>
      <c r="C32" s="150" t="s">
        <v>35</v>
      </c>
      <c r="D32" s="151"/>
      <c r="E32" s="151"/>
      <c r="F32" s="152"/>
      <c r="G32" s="152"/>
      <c r="H32" s="152"/>
      <c r="I32" s="152"/>
      <c r="J32" s="152"/>
      <c r="K32" s="152"/>
      <c r="L32" s="199">
        <f>SUM(L28:L31)</f>
        <v>0</v>
      </c>
      <c r="M32" s="154">
        <f>SUM(M27:M31)</f>
        <v>0</v>
      </c>
      <c r="N32" s="154">
        <f>SUM(N27:N31)</f>
        <v>6</v>
      </c>
      <c r="O32" s="154">
        <f>SUM(O27:O31)</f>
        <v>6</v>
      </c>
      <c r="P32" s="154">
        <f>SUM(P28:P31)</f>
        <v>9</v>
      </c>
      <c r="Q32" s="154">
        <f>SUM(Q28:Q31)</f>
        <v>8</v>
      </c>
      <c r="R32" s="154">
        <f>SUM(R28:R31)</f>
        <v>0</v>
      </c>
      <c r="S32" s="117">
        <f>SUM(S28:S31)</f>
        <v>0</v>
      </c>
      <c r="T32" s="64"/>
      <c r="U32" s="53"/>
      <c r="V32" s="53"/>
      <c r="W32" s="53"/>
      <c r="X32" s="53"/>
      <c r="Y32" s="53"/>
      <c r="Z32" s="53"/>
      <c r="AA32" s="53"/>
      <c r="AB32" s="3">
        <f>SUM(AB27:AB31)</f>
        <v>519</v>
      </c>
    </row>
    <row r="33" spans="2:28" ht="6" customHeight="1" thickBot="1" x14ac:dyDescent="0.25">
      <c r="B33" s="159"/>
      <c r="C33" s="15"/>
      <c r="D33" s="11"/>
      <c r="E33" s="11"/>
      <c r="F33" s="8"/>
      <c r="G33" s="8"/>
      <c r="H33" s="8"/>
      <c r="I33" s="8"/>
      <c r="J33" s="8"/>
      <c r="K33" s="214"/>
      <c r="L33" s="198"/>
      <c r="M33" s="144"/>
      <c r="N33" s="144"/>
      <c r="O33" s="144"/>
      <c r="P33" s="144"/>
      <c r="Q33" s="144"/>
      <c r="R33" s="144"/>
      <c r="S33" s="116"/>
      <c r="T33" s="8"/>
      <c r="U33" s="8"/>
      <c r="V33" s="8"/>
      <c r="W33" s="8"/>
      <c r="X33" s="8"/>
      <c r="Y33" s="8"/>
      <c r="Z33" s="8"/>
      <c r="AA33" s="8"/>
      <c r="AB33" s="3"/>
    </row>
    <row r="34" spans="2:28" s="51" customFormat="1" ht="24" customHeight="1" thickBot="1" x14ac:dyDescent="0.25">
      <c r="B34" s="160" t="s">
        <v>39</v>
      </c>
      <c r="C34" s="160" t="s">
        <v>38</v>
      </c>
      <c r="D34" s="161"/>
      <c r="E34" s="161"/>
      <c r="F34" s="142"/>
      <c r="G34" s="142"/>
      <c r="H34" s="142">
        <f>H35+H51</f>
        <v>3579</v>
      </c>
      <c r="I34" s="142"/>
      <c r="J34" s="142"/>
      <c r="K34" s="142"/>
      <c r="L34" s="201"/>
      <c r="M34" s="162"/>
      <c r="N34" s="162"/>
      <c r="O34" s="162"/>
      <c r="P34" s="162"/>
      <c r="Q34" s="162"/>
      <c r="R34" s="162"/>
      <c r="S34" s="119"/>
      <c r="T34" s="65"/>
      <c r="U34" s="13"/>
      <c r="V34" s="13"/>
      <c r="W34" s="13"/>
      <c r="X34" s="13"/>
      <c r="Y34" s="13"/>
      <c r="Z34" s="13"/>
      <c r="AA34" s="13"/>
      <c r="AB34" s="3"/>
    </row>
    <row r="35" spans="2:28" ht="24" customHeight="1" thickBot="1" x14ac:dyDescent="0.25">
      <c r="B35" s="163" t="s">
        <v>37</v>
      </c>
      <c r="C35" s="163" t="s">
        <v>235</v>
      </c>
      <c r="D35" s="164"/>
      <c r="E35" s="164"/>
      <c r="F35" s="138"/>
      <c r="G35" s="138"/>
      <c r="H35" s="138">
        <f>SUM(H36:H48)</f>
        <v>1771</v>
      </c>
      <c r="I35" s="138"/>
      <c r="J35" s="138"/>
      <c r="K35" s="138"/>
      <c r="L35" s="200"/>
      <c r="M35" s="158"/>
      <c r="N35" s="158"/>
      <c r="O35" s="158"/>
      <c r="P35" s="158"/>
      <c r="Q35" s="158"/>
      <c r="R35" s="158"/>
      <c r="S35" s="118"/>
      <c r="T35" s="62">
        <v>16</v>
      </c>
      <c r="U35" s="5">
        <v>23</v>
      </c>
      <c r="V35" s="5">
        <v>16</v>
      </c>
      <c r="W35" s="5">
        <v>23</v>
      </c>
      <c r="X35" s="5">
        <v>13</v>
      </c>
      <c r="Y35" s="5">
        <v>21</v>
      </c>
      <c r="Z35" s="5">
        <v>17</v>
      </c>
      <c r="AA35" s="5">
        <v>8</v>
      </c>
      <c r="AB35" s="3"/>
    </row>
    <row r="36" spans="2:28" ht="24" customHeight="1" thickBot="1" x14ac:dyDescent="0.25">
      <c r="B36" s="140" t="s">
        <v>251</v>
      </c>
      <c r="C36" s="140" t="s">
        <v>288</v>
      </c>
      <c r="D36" s="145" t="s">
        <v>292</v>
      </c>
      <c r="E36" s="145" t="s">
        <v>295</v>
      </c>
      <c r="F36" s="141"/>
      <c r="G36" s="141"/>
      <c r="H36" s="149">
        <v>778</v>
      </c>
      <c r="I36" s="141"/>
      <c r="J36" s="141"/>
      <c r="K36" s="141"/>
      <c r="L36" s="198">
        <v>3</v>
      </c>
      <c r="M36" s="144">
        <v>2</v>
      </c>
      <c r="N36" s="144">
        <v>3</v>
      </c>
      <c r="O36" s="144">
        <v>5</v>
      </c>
      <c r="P36" s="144">
        <v>6</v>
      </c>
      <c r="Q36" s="144">
        <v>8</v>
      </c>
      <c r="R36" s="144">
        <v>11</v>
      </c>
      <c r="S36" s="116">
        <v>11</v>
      </c>
      <c r="T36" s="60">
        <f t="shared" ref="T36:AA36" si="8">L36*T7</f>
        <v>48</v>
      </c>
      <c r="U36" s="3">
        <f t="shared" si="8"/>
        <v>46</v>
      </c>
      <c r="V36" s="3">
        <f t="shared" si="8"/>
        <v>48</v>
      </c>
      <c r="W36" s="3">
        <f t="shared" si="8"/>
        <v>115</v>
      </c>
      <c r="X36" s="3">
        <f t="shared" si="8"/>
        <v>78</v>
      </c>
      <c r="Y36" s="3">
        <f t="shared" si="8"/>
        <v>168</v>
      </c>
      <c r="Z36" s="3">
        <f t="shared" si="8"/>
        <v>187</v>
      </c>
      <c r="AA36" s="3">
        <f t="shared" si="8"/>
        <v>88</v>
      </c>
      <c r="AB36" s="3">
        <f>SUM(T36:AA36)</f>
        <v>778</v>
      </c>
    </row>
    <row r="37" spans="2:28" ht="24" customHeight="1" thickBot="1" x14ac:dyDescent="0.25">
      <c r="B37" s="140" t="s">
        <v>252</v>
      </c>
      <c r="C37" s="140" t="s">
        <v>231</v>
      </c>
      <c r="D37" s="145"/>
      <c r="E37" s="145" t="s">
        <v>24</v>
      </c>
      <c r="F37" s="141"/>
      <c r="G37" s="141"/>
      <c r="H37" s="149">
        <v>48</v>
      </c>
      <c r="I37" s="141"/>
      <c r="J37" s="141"/>
      <c r="K37" s="141"/>
      <c r="L37" s="198">
        <v>3</v>
      </c>
      <c r="M37" s="144"/>
      <c r="N37" s="144"/>
      <c r="O37" s="144"/>
      <c r="P37" s="144"/>
      <c r="Q37" s="144"/>
      <c r="R37" s="144"/>
      <c r="S37" s="116"/>
      <c r="T37" s="60"/>
      <c r="U37" s="3"/>
      <c r="V37" s="3">
        <f>L37*V7</f>
        <v>48</v>
      </c>
      <c r="W37" s="3"/>
      <c r="X37" s="3"/>
      <c r="Y37" s="3"/>
      <c r="Z37" s="3"/>
      <c r="AA37" s="3"/>
      <c r="AB37" s="3">
        <f>SUM(T37:AA37)</f>
        <v>48</v>
      </c>
    </row>
    <row r="38" spans="2:28" ht="24" customHeight="1" thickBot="1" x14ac:dyDescent="0.25">
      <c r="B38" s="140" t="s">
        <v>253</v>
      </c>
      <c r="C38" s="140" t="s">
        <v>232</v>
      </c>
      <c r="D38" s="145"/>
      <c r="E38" s="145" t="s">
        <v>167</v>
      </c>
      <c r="F38" s="141"/>
      <c r="G38" s="141"/>
      <c r="H38" s="149">
        <v>48</v>
      </c>
      <c r="I38" s="141"/>
      <c r="J38" s="141"/>
      <c r="K38" s="141"/>
      <c r="L38" s="198"/>
      <c r="M38" s="144"/>
      <c r="N38" s="144">
        <v>3</v>
      </c>
      <c r="O38" s="144"/>
      <c r="P38" s="144"/>
      <c r="Q38" s="144"/>
      <c r="R38" s="144"/>
      <c r="S38" s="116"/>
      <c r="T38" s="60"/>
      <c r="U38" s="3"/>
      <c r="V38" s="3">
        <f>N38*V7</f>
        <v>48</v>
      </c>
      <c r="W38" s="3"/>
      <c r="X38" s="3"/>
      <c r="Y38" s="3"/>
      <c r="Z38" s="3"/>
      <c r="AA38" s="3"/>
      <c r="AB38" s="3">
        <f>SUM(T38:AA38)</f>
        <v>48</v>
      </c>
    </row>
    <row r="39" spans="2:28" ht="24" customHeight="1" thickBot="1" x14ac:dyDescent="0.25">
      <c r="B39" s="140" t="s">
        <v>23</v>
      </c>
      <c r="C39" s="140" t="s">
        <v>233</v>
      </c>
      <c r="D39" s="145"/>
      <c r="E39" s="145" t="s">
        <v>24</v>
      </c>
      <c r="F39" s="141"/>
      <c r="G39" s="141"/>
      <c r="H39" s="149">
        <v>48</v>
      </c>
      <c r="I39" s="141"/>
      <c r="J39" s="141"/>
      <c r="K39" s="141"/>
      <c r="L39" s="198">
        <v>3</v>
      </c>
      <c r="M39" s="144"/>
      <c r="N39" s="144"/>
      <c r="O39" s="144"/>
      <c r="P39" s="144"/>
      <c r="Q39" s="144"/>
      <c r="R39" s="144"/>
      <c r="S39" s="116"/>
      <c r="T39" s="60">
        <f>L39*T35</f>
        <v>48</v>
      </c>
      <c r="U39" s="3">
        <f>M39*U35</f>
        <v>0</v>
      </c>
      <c r="V39" s="3"/>
      <c r="W39" s="3"/>
      <c r="X39" s="3"/>
      <c r="Y39" s="3"/>
      <c r="Z39" s="3"/>
      <c r="AA39" s="3"/>
      <c r="AB39" s="3">
        <f t="shared" ref="AB39:AB46" si="9">SUM(T39:AA39)</f>
        <v>48</v>
      </c>
    </row>
    <row r="40" spans="2:28" ht="24" customHeight="1" thickBot="1" x14ac:dyDescent="0.25">
      <c r="B40" s="140" t="s">
        <v>254</v>
      </c>
      <c r="C40" s="140" t="s">
        <v>214</v>
      </c>
      <c r="D40" s="145"/>
      <c r="E40" s="145" t="s">
        <v>268</v>
      </c>
      <c r="F40" s="141"/>
      <c r="G40" s="141"/>
      <c r="H40" s="149">
        <v>202</v>
      </c>
      <c r="I40" s="141"/>
      <c r="J40" s="141"/>
      <c r="K40" s="141"/>
      <c r="L40" s="198"/>
      <c r="M40" s="144"/>
      <c r="N40" s="144"/>
      <c r="O40" s="144"/>
      <c r="P40" s="144">
        <v>3</v>
      </c>
      <c r="Q40" s="144">
        <v>3</v>
      </c>
      <c r="R40" s="144">
        <v>4</v>
      </c>
      <c r="S40" s="116">
        <v>4</v>
      </c>
      <c r="T40" s="60"/>
      <c r="U40" s="3"/>
      <c r="V40" s="3"/>
      <c r="W40" s="3"/>
      <c r="X40" s="3">
        <f>X35*P40</f>
        <v>39</v>
      </c>
      <c r="Y40" s="3">
        <f t="shared" ref="Y40:AA40" si="10">Y35*Q40</f>
        <v>63</v>
      </c>
      <c r="Z40" s="3">
        <f t="shared" si="10"/>
        <v>68</v>
      </c>
      <c r="AA40" s="3">
        <f t="shared" si="10"/>
        <v>32</v>
      </c>
      <c r="AB40" s="3">
        <f t="shared" si="9"/>
        <v>202</v>
      </c>
    </row>
    <row r="41" spans="2:28" ht="24" customHeight="1" thickBot="1" x14ac:dyDescent="0.25">
      <c r="B41" s="140" t="s">
        <v>255</v>
      </c>
      <c r="C41" s="140" t="s">
        <v>43</v>
      </c>
      <c r="D41" s="145"/>
      <c r="E41" s="145" t="s">
        <v>44</v>
      </c>
      <c r="F41" s="141"/>
      <c r="G41" s="141"/>
      <c r="H41" s="149">
        <v>78</v>
      </c>
      <c r="I41" s="141"/>
      <c r="J41" s="141"/>
      <c r="K41" s="141"/>
      <c r="L41" s="198"/>
      <c r="M41" s="144"/>
      <c r="N41" s="144">
        <v>2</v>
      </c>
      <c r="O41" s="144">
        <v>2</v>
      </c>
      <c r="P41" s="144"/>
      <c r="Q41" s="144"/>
      <c r="R41" s="144"/>
      <c r="S41" s="116"/>
      <c r="T41" s="60"/>
      <c r="U41" s="3"/>
      <c r="V41" s="3">
        <f>N41*V35</f>
        <v>32</v>
      </c>
      <c r="W41" s="3">
        <f>O41*W35</f>
        <v>46</v>
      </c>
      <c r="X41" s="3"/>
      <c r="Y41" s="3"/>
      <c r="Z41" s="3"/>
      <c r="AA41" s="3"/>
      <c r="AB41" s="3">
        <f t="shared" si="9"/>
        <v>78</v>
      </c>
    </row>
    <row r="42" spans="2:28" ht="24" customHeight="1" thickBot="1" x14ac:dyDescent="0.25">
      <c r="B42" s="140" t="s">
        <v>256</v>
      </c>
      <c r="C42" s="140" t="s">
        <v>234</v>
      </c>
      <c r="D42" s="145"/>
      <c r="E42" s="145" t="s">
        <v>44</v>
      </c>
      <c r="F42" s="141"/>
      <c r="G42" s="141"/>
      <c r="H42" s="149">
        <v>46</v>
      </c>
      <c r="I42" s="141"/>
      <c r="J42" s="141"/>
      <c r="K42" s="141"/>
      <c r="L42" s="198"/>
      <c r="M42" s="144"/>
      <c r="N42" s="144"/>
      <c r="O42" s="144">
        <v>2</v>
      </c>
      <c r="P42" s="144"/>
      <c r="Q42" s="144"/>
      <c r="R42" s="144"/>
      <c r="S42" s="116"/>
      <c r="T42" s="60"/>
      <c r="U42" s="3"/>
      <c r="V42" s="3"/>
      <c r="W42" s="3">
        <f>O42*W35</f>
        <v>46</v>
      </c>
      <c r="X42" s="3"/>
      <c r="Y42" s="3"/>
      <c r="Z42" s="3"/>
      <c r="AA42" s="3"/>
      <c r="AB42" s="3">
        <f t="shared" si="9"/>
        <v>46</v>
      </c>
    </row>
    <row r="43" spans="2:28" ht="24" customHeight="1" thickBot="1" x14ac:dyDescent="0.25">
      <c r="B43" s="140" t="s">
        <v>257</v>
      </c>
      <c r="C43" s="140" t="s">
        <v>266</v>
      </c>
      <c r="D43" s="145" t="s">
        <v>41</v>
      </c>
      <c r="E43" s="145" t="s">
        <v>25</v>
      </c>
      <c r="F43" s="141"/>
      <c r="G43" s="141"/>
      <c r="H43" s="149">
        <v>193</v>
      </c>
      <c r="I43" s="141"/>
      <c r="J43" s="141"/>
      <c r="K43" s="141"/>
      <c r="L43" s="198"/>
      <c r="M43" s="144"/>
      <c r="N43" s="144">
        <v>2</v>
      </c>
      <c r="O43" s="144">
        <v>2</v>
      </c>
      <c r="P43" s="144">
        <v>3</v>
      </c>
      <c r="Q43" s="144">
        <v>2</v>
      </c>
      <c r="R43" s="144">
        <v>2</v>
      </c>
      <c r="S43" s="116"/>
      <c r="T43" s="60"/>
      <c r="U43" s="3"/>
      <c r="V43" s="3">
        <f>N43*V35</f>
        <v>32</v>
      </c>
      <c r="W43" s="3">
        <f t="shared" ref="W43:Z43" si="11">O43*W35</f>
        <v>46</v>
      </c>
      <c r="X43" s="3">
        <f t="shared" si="11"/>
        <v>39</v>
      </c>
      <c r="Y43" s="3">
        <f t="shared" si="11"/>
        <v>42</v>
      </c>
      <c r="Z43" s="3">
        <f t="shared" si="11"/>
        <v>34</v>
      </c>
      <c r="AA43" s="3"/>
      <c r="AB43" s="3">
        <f t="shared" si="9"/>
        <v>193</v>
      </c>
    </row>
    <row r="44" spans="2:28" ht="24" customHeight="1" thickBot="1" x14ac:dyDescent="0.25">
      <c r="B44" s="140" t="s">
        <v>258</v>
      </c>
      <c r="C44" s="140" t="s">
        <v>211</v>
      </c>
      <c r="D44" s="145"/>
      <c r="E44" s="145" t="s">
        <v>44</v>
      </c>
      <c r="F44" s="141"/>
      <c r="G44" s="141"/>
      <c r="H44" s="149">
        <v>78</v>
      </c>
      <c r="I44" s="141"/>
      <c r="J44" s="141"/>
      <c r="K44" s="141"/>
      <c r="L44" s="198"/>
      <c r="M44" s="144"/>
      <c r="N44" s="144">
        <v>2</v>
      </c>
      <c r="O44" s="144">
        <v>2</v>
      </c>
      <c r="P44" s="144"/>
      <c r="Q44" s="144"/>
      <c r="R44" s="144"/>
      <c r="S44" s="116"/>
      <c r="T44" s="60"/>
      <c r="U44" s="3"/>
      <c r="V44" s="3">
        <f>N44*V35</f>
        <v>32</v>
      </c>
      <c r="W44" s="3">
        <f>O44*W35</f>
        <v>46</v>
      </c>
      <c r="X44" s="3"/>
      <c r="Y44" s="3"/>
      <c r="Z44" s="3"/>
      <c r="AA44" s="3"/>
      <c r="AB44" s="3">
        <f t="shared" si="9"/>
        <v>78</v>
      </c>
    </row>
    <row r="45" spans="2:28" ht="24" customHeight="1" thickBot="1" x14ac:dyDescent="0.25">
      <c r="B45" s="140" t="s">
        <v>259</v>
      </c>
      <c r="C45" s="140" t="s">
        <v>212</v>
      </c>
      <c r="D45" s="145"/>
      <c r="E45" s="145" t="s">
        <v>26</v>
      </c>
      <c r="F45" s="141"/>
      <c r="G45" s="141"/>
      <c r="H45" s="149">
        <v>68</v>
      </c>
      <c r="I45" s="141"/>
      <c r="J45" s="141"/>
      <c r="K45" s="141"/>
      <c r="L45" s="198"/>
      <c r="M45" s="144"/>
      <c r="N45" s="144"/>
      <c r="O45" s="144"/>
      <c r="P45" s="144">
        <v>2</v>
      </c>
      <c r="Q45" s="144">
        <v>2</v>
      </c>
      <c r="R45" s="144"/>
      <c r="S45" s="116"/>
      <c r="T45" s="60"/>
      <c r="U45" s="3"/>
      <c r="V45" s="3"/>
      <c r="W45" s="3"/>
      <c r="X45" s="3">
        <f>P45*X35</f>
        <v>26</v>
      </c>
      <c r="Y45" s="3">
        <f>Q45*Y35</f>
        <v>42</v>
      </c>
      <c r="Z45" s="3"/>
      <c r="AA45" s="3"/>
      <c r="AB45" s="3">
        <f t="shared" si="9"/>
        <v>68</v>
      </c>
    </row>
    <row r="46" spans="2:28" ht="24" customHeight="1" thickBot="1" x14ac:dyDescent="0.25">
      <c r="B46" s="140" t="s">
        <v>260</v>
      </c>
      <c r="C46" s="140" t="s">
        <v>213</v>
      </c>
      <c r="D46" s="145"/>
      <c r="E46" s="145" t="s">
        <v>22</v>
      </c>
      <c r="F46" s="141"/>
      <c r="G46" s="141"/>
      <c r="H46" s="149">
        <v>83</v>
      </c>
      <c r="I46" s="141"/>
      <c r="J46" s="141"/>
      <c r="K46" s="141"/>
      <c r="L46" s="198"/>
      <c r="M46" s="144"/>
      <c r="N46" s="144"/>
      <c r="O46" s="144"/>
      <c r="P46" s="144"/>
      <c r="Q46" s="144"/>
      <c r="R46" s="144">
        <v>3</v>
      </c>
      <c r="S46" s="116">
        <v>4</v>
      </c>
      <c r="T46" s="60"/>
      <c r="U46" s="3"/>
      <c r="V46" s="3"/>
      <c r="W46" s="3"/>
      <c r="X46" s="3"/>
      <c r="Y46" s="3"/>
      <c r="Z46" s="3">
        <f>R46*Z35</f>
        <v>51</v>
      </c>
      <c r="AA46" s="3">
        <f>S46*AA35</f>
        <v>32</v>
      </c>
      <c r="AB46" s="3">
        <f t="shared" si="9"/>
        <v>83</v>
      </c>
    </row>
    <row r="47" spans="2:28" ht="24" customHeight="1" thickBot="1" x14ac:dyDescent="0.25">
      <c r="B47" s="140" t="s">
        <v>261</v>
      </c>
      <c r="C47" s="140" t="s">
        <v>250</v>
      </c>
      <c r="D47" s="145" t="s">
        <v>25</v>
      </c>
      <c r="E47" s="145"/>
      <c r="F47" s="141"/>
      <c r="G47" s="141"/>
      <c r="H47" s="149">
        <v>39</v>
      </c>
      <c r="I47" s="141"/>
      <c r="J47" s="141"/>
      <c r="K47" s="141"/>
      <c r="L47" s="198"/>
      <c r="M47" s="144"/>
      <c r="N47" s="144"/>
      <c r="O47" s="144"/>
      <c r="P47" s="144">
        <v>3</v>
      </c>
      <c r="Q47" s="144"/>
      <c r="R47" s="144"/>
      <c r="S47" s="116"/>
      <c r="T47" s="60">
        <f t="shared" ref="T47:AA47" si="12">L47*T34</f>
        <v>0</v>
      </c>
      <c r="U47" s="3">
        <f t="shared" si="12"/>
        <v>0</v>
      </c>
      <c r="V47" s="3">
        <f t="shared" si="12"/>
        <v>0</v>
      </c>
      <c r="W47" s="3">
        <f t="shared" si="12"/>
        <v>0</v>
      </c>
      <c r="X47" s="3">
        <f>P47*X35</f>
        <v>39</v>
      </c>
      <c r="Y47" s="3">
        <f t="shared" si="12"/>
        <v>0</v>
      </c>
      <c r="Z47" s="3">
        <f t="shared" si="12"/>
        <v>0</v>
      </c>
      <c r="AA47" s="3">
        <f t="shared" si="12"/>
        <v>0</v>
      </c>
      <c r="AB47" s="3">
        <f>SUM(T47:AA47)</f>
        <v>39</v>
      </c>
    </row>
    <row r="48" spans="2:28" ht="24" customHeight="1" thickBot="1" x14ac:dyDescent="0.25">
      <c r="B48" s="140" t="s">
        <v>286</v>
      </c>
      <c r="C48" s="140" t="s">
        <v>287</v>
      </c>
      <c r="D48" s="145"/>
      <c r="E48" s="145" t="s">
        <v>78</v>
      </c>
      <c r="F48" s="141"/>
      <c r="G48" s="141"/>
      <c r="H48" s="149">
        <v>62</v>
      </c>
      <c r="I48" s="141"/>
      <c r="J48" s="141"/>
      <c r="K48" s="141"/>
      <c r="L48" s="198">
        <v>1</v>
      </c>
      <c r="M48" s="144">
        <v>2</v>
      </c>
      <c r="N48" s="144"/>
      <c r="O48" s="144"/>
      <c r="P48" s="144"/>
      <c r="Q48" s="144"/>
      <c r="R48" s="144"/>
      <c r="S48" s="116"/>
      <c r="T48" s="60">
        <f t="shared" ref="T48:W48" si="13">L48*T35</f>
        <v>16</v>
      </c>
      <c r="U48" s="3">
        <f t="shared" si="13"/>
        <v>46</v>
      </c>
      <c r="V48" s="3">
        <f t="shared" si="13"/>
        <v>0</v>
      </c>
      <c r="W48" s="3">
        <f t="shared" si="13"/>
        <v>0</v>
      </c>
      <c r="X48" s="3">
        <f>P48*X35</f>
        <v>0</v>
      </c>
      <c r="Y48" s="3">
        <f t="shared" ref="Y48:AA48" si="14">Q48*Y35</f>
        <v>0</v>
      </c>
      <c r="Z48" s="3">
        <f t="shared" si="14"/>
        <v>0</v>
      </c>
      <c r="AA48" s="3">
        <f t="shared" si="14"/>
        <v>0</v>
      </c>
      <c r="AB48" s="3">
        <f>SUM(T48:AA48)</f>
        <v>62</v>
      </c>
    </row>
    <row r="49" spans="2:28" s="52" customFormat="1" ht="21" customHeight="1" thickBot="1" x14ac:dyDescent="0.3">
      <c r="B49" s="150"/>
      <c r="C49" s="150" t="s">
        <v>35</v>
      </c>
      <c r="D49" s="151"/>
      <c r="E49" s="151"/>
      <c r="F49" s="152">
        <f>SUM(F36:F48)</f>
        <v>0</v>
      </c>
      <c r="G49" s="152">
        <f>SUM(G36:G48)</f>
        <v>0</v>
      </c>
      <c r="H49" s="152"/>
      <c r="I49" s="152"/>
      <c r="J49" s="152"/>
      <c r="K49" s="152"/>
      <c r="L49" s="199">
        <f t="shared" ref="L49:S49" si="15">SUM(L36:L48)</f>
        <v>10</v>
      </c>
      <c r="M49" s="154">
        <f t="shared" si="15"/>
        <v>4</v>
      </c>
      <c r="N49" s="154">
        <f t="shared" si="15"/>
        <v>12</v>
      </c>
      <c r="O49" s="154">
        <f t="shared" si="15"/>
        <v>13</v>
      </c>
      <c r="P49" s="154">
        <f t="shared" si="15"/>
        <v>17</v>
      </c>
      <c r="Q49" s="154">
        <f t="shared" si="15"/>
        <v>15</v>
      </c>
      <c r="R49" s="154">
        <f t="shared" si="15"/>
        <v>20</v>
      </c>
      <c r="S49" s="117">
        <f t="shared" si="15"/>
        <v>19</v>
      </c>
      <c r="T49" s="62">
        <v>16</v>
      </c>
      <c r="U49" s="5">
        <v>23</v>
      </c>
      <c r="V49" s="5">
        <v>16</v>
      </c>
      <c r="W49" s="5">
        <v>23</v>
      </c>
      <c r="X49" s="5">
        <v>13</v>
      </c>
      <c r="Y49" s="5">
        <v>21</v>
      </c>
      <c r="Z49" s="5">
        <v>17</v>
      </c>
      <c r="AA49" s="5">
        <v>8</v>
      </c>
      <c r="AB49" s="3">
        <f>SUM(AB36:AB48)</f>
        <v>1771</v>
      </c>
    </row>
    <row r="50" spans="2:28" ht="6" customHeight="1" thickBot="1" x14ac:dyDescent="0.25">
      <c r="B50" s="155"/>
      <c r="C50" s="14"/>
      <c r="D50" s="11"/>
      <c r="E50" s="11"/>
      <c r="F50" s="8"/>
      <c r="G50" s="8"/>
      <c r="H50" s="8"/>
      <c r="I50" s="8"/>
      <c r="J50" s="8"/>
      <c r="K50" s="214"/>
      <c r="L50" s="198"/>
      <c r="M50" s="144"/>
      <c r="N50" s="144"/>
      <c r="O50" s="144"/>
      <c r="P50" s="144"/>
      <c r="Q50" s="144"/>
      <c r="R50" s="144"/>
      <c r="S50" s="116"/>
      <c r="T50" s="8"/>
      <c r="U50" s="8"/>
      <c r="V50" s="8"/>
      <c r="W50" s="8"/>
      <c r="X50" s="8"/>
      <c r="Y50" s="8"/>
      <c r="Z50" s="8"/>
      <c r="AA50" s="8"/>
      <c r="AB50" s="3"/>
    </row>
    <row r="51" spans="2:28" ht="16.5" customHeight="1" thickBot="1" x14ac:dyDescent="0.25">
      <c r="B51" s="137" t="s">
        <v>34</v>
      </c>
      <c r="C51" s="137" t="s">
        <v>33</v>
      </c>
      <c r="D51" s="137"/>
      <c r="E51" s="137"/>
      <c r="F51" s="137"/>
      <c r="G51" s="137"/>
      <c r="H51" s="139">
        <f>H52+H57</f>
        <v>1808</v>
      </c>
      <c r="I51" s="137"/>
      <c r="J51" s="137"/>
      <c r="K51" s="137"/>
      <c r="L51" s="202"/>
      <c r="M51" s="137"/>
      <c r="N51" s="137"/>
      <c r="O51" s="137"/>
      <c r="P51" s="137"/>
      <c r="Q51" s="137"/>
      <c r="R51" s="137"/>
      <c r="S51" s="130"/>
      <c r="T51" s="60"/>
      <c r="U51" s="3"/>
      <c r="V51" s="3"/>
      <c r="W51" s="3"/>
      <c r="X51" s="3"/>
      <c r="Y51" s="3"/>
      <c r="Z51" s="3"/>
      <c r="AA51" s="3"/>
      <c r="AB51" s="3"/>
    </row>
    <row r="52" spans="2:28" ht="25.05" customHeight="1" thickBot="1" x14ac:dyDescent="0.25">
      <c r="B52" s="156" t="s">
        <v>32</v>
      </c>
      <c r="C52" s="156" t="s">
        <v>221</v>
      </c>
      <c r="D52" s="145"/>
      <c r="E52" s="145"/>
      <c r="F52" s="141"/>
      <c r="G52" s="141"/>
      <c r="H52" s="149">
        <f>SUM(H53:H56)</f>
        <v>1424</v>
      </c>
      <c r="I52" s="141"/>
      <c r="J52" s="141"/>
      <c r="K52" s="141"/>
      <c r="L52" s="198"/>
      <c r="M52" s="144"/>
      <c r="N52" s="144"/>
      <c r="O52" s="144"/>
      <c r="P52" s="144"/>
      <c r="Q52" s="144"/>
      <c r="R52" s="156"/>
      <c r="S52" s="131"/>
      <c r="T52" s="60"/>
      <c r="U52" s="3"/>
      <c r="V52" s="3"/>
      <c r="W52" s="3"/>
      <c r="X52" s="3"/>
      <c r="Y52" s="3"/>
      <c r="Z52" s="3"/>
      <c r="AA52" s="3"/>
      <c r="AB52" s="3"/>
    </row>
    <row r="53" spans="2:28" ht="25.05" customHeight="1" thickBot="1" x14ac:dyDescent="0.25">
      <c r="B53" s="140" t="s">
        <v>31</v>
      </c>
      <c r="C53" s="140" t="s">
        <v>208</v>
      </c>
      <c r="D53" s="145" t="s">
        <v>291</v>
      </c>
      <c r="E53" s="145" t="s">
        <v>25</v>
      </c>
      <c r="F53" s="141"/>
      <c r="G53" s="141"/>
      <c r="H53" s="141">
        <v>561</v>
      </c>
      <c r="I53" s="141"/>
      <c r="J53" s="141"/>
      <c r="K53" s="141"/>
      <c r="L53" s="198">
        <v>2</v>
      </c>
      <c r="M53" s="144">
        <v>2</v>
      </c>
      <c r="N53" s="144">
        <v>2</v>
      </c>
      <c r="O53" s="144">
        <v>3</v>
      </c>
      <c r="P53" s="144">
        <v>5</v>
      </c>
      <c r="Q53" s="144">
        <v>6</v>
      </c>
      <c r="R53" s="144">
        <v>7</v>
      </c>
      <c r="S53" s="116">
        <v>9</v>
      </c>
      <c r="T53" s="60">
        <f>L53*T49</f>
        <v>32</v>
      </c>
      <c r="U53" s="60">
        <f t="shared" ref="U53:AA53" si="16">M53*U49</f>
        <v>46</v>
      </c>
      <c r="V53" s="60">
        <f t="shared" si="16"/>
        <v>32</v>
      </c>
      <c r="W53" s="60">
        <f t="shared" si="16"/>
        <v>69</v>
      </c>
      <c r="X53" s="60">
        <f t="shared" si="16"/>
        <v>65</v>
      </c>
      <c r="Y53" s="60">
        <f t="shared" si="16"/>
        <v>126</v>
      </c>
      <c r="Z53" s="60">
        <f t="shared" si="16"/>
        <v>119</v>
      </c>
      <c r="AA53" s="60">
        <f t="shared" si="16"/>
        <v>72</v>
      </c>
      <c r="AB53" s="3">
        <f>SUM(T53:AA53)</f>
        <v>561</v>
      </c>
    </row>
    <row r="54" spans="2:28" ht="25.05" customHeight="1" thickBot="1" x14ac:dyDescent="0.25">
      <c r="B54" s="140" t="s">
        <v>209</v>
      </c>
      <c r="C54" s="140" t="s">
        <v>210</v>
      </c>
      <c r="D54" s="145" t="s">
        <v>269</v>
      </c>
      <c r="E54" s="145" t="s">
        <v>270</v>
      </c>
      <c r="F54" s="141"/>
      <c r="G54" s="141"/>
      <c r="H54" s="141">
        <v>359</v>
      </c>
      <c r="I54" s="141"/>
      <c r="J54" s="141"/>
      <c r="K54" s="141"/>
      <c r="L54" s="198"/>
      <c r="M54" s="144">
        <v>2</v>
      </c>
      <c r="N54" s="144">
        <v>2</v>
      </c>
      <c r="O54" s="144">
        <v>2</v>
      </c>
      <c r="P54" s="144">
        <v>3</v>
      </c>
      <c r="Q54" s="144">
        <v>3</v>
      </c>
      <c r="R54" s="144">
        <v>5</v>
      </c>
      <c r="S54" s="116">
        <v>6</v>
      </c>
      <c r="T54" s="60">
        <f>L54*T49</f>
        <v>0</v>
      </c>
      <c r="U54" s="60">
        <f t="shared" ref="U54:AA54" si="17">M54*U49</f>
        <v>46</v>
      </c>
      <c r="V54" s="60">
        <f t="shared" si="17"/>
        <v>32</v>
      </c>
      <c r="W54" s="60">
        <f t="shared" si="17"/>
        <v>46</v>
      </c>
      <c r="X54" s="60">
        <f t="shared" si="17"/>
        <v>39</v>
      </c>
      <c r="Y54" s="60">
        <f t="shared" si="17"/>
        <v>63</v>
      </c>
      <c r="Z54" s="60">
        <f t="shared" si="17"/>
        <v>85</v>
      </c>
      <c r="AA54" s="60">
        <f t="shared" si="17"/>
        <v>48</v>
      </c>
      <c r="AB54" s="3">
        <f>SUM(T54:AA54)</f>
        <v>359</v>
      </c>
    </row>
    <row r="55" spans="2:28" ht="25.05" customHeight="1" thickBot="1" x14ac:dyDescent="0.25">
      <c r="B55" s="165" t="s">
        <v>18</v>
      </c>
      <c r="C55" s="165" t="s">
        <v>276</v>
      </c>
      <c r="D55" s="166"/>
      <c r="E55" s="166"/>
      <c r="F55" s="167"/>
      <c r="G55" s="166" t="s">
        <v>278</v>
      </c>
      <c r="H55" s="166">
        <v>216</v>
      </c>
      <c r="I55" s="166"/>
      <c r="J55" s="166"/>
      <c r="K55" s="166"/>
      <c r="L55" s="203">
        <v>36</v>
      </c>
      <c r="M55" s="168">
        <v>72</v>
      </c>
      <c r="N55" s="168">
        <v>36</v>
      </c>
      <c r="O55" s="168">
        <v>72</v>
      </c>
      <c r="P55" s="168"/>
      <c r="Q55" s="168"/>
      <c r="R55" s="168"/>
      <c r="S55" s="132"/>
      <c r="T55" s="128">
        <v>36</v>
      </c>
      <c r="U55" s="120">
        <v>72</v>
      </c>
      <c r="V55" s="120">
        <v>36</v>
      </c>
      <c r="W55" s="120">
        <v>72</v>
      </c>
      <c r="X55" s="109"/>
      <c r="Y55" s="109"/>
      <c r="Z55" s="110"/>
      <c r="AA55" s="110"/>
      <c r="AB55" s="3">
        <f>SUM(T55:AA55)</f>
        <v>216</v>
      </c>
    </row>
    <row r="56" spans="2:28" ht="25.05" customHeight="1" thickBot="1" x14ac:dyDescent="0.25">
      <c r="B56" s="165" t="s">
        <v>17</v>
      </c>
      <c r="C56" s="165" t="s">
        <v>16</v>
      </c>
      <c r="D56" s="166"/>
      <c r="E56" s="166"/>
      <c r="F56" s="166"/>
      <c r="G56" s="166" t="s">
        <v>10</v>
      </c>
      <c r="H56" s="166">
        <v>288</v>
      </c>
      <c r="I56" s="166"/>
      <c r="J56" s="166"/>
      <c r="K56" s="166"/>
      <c r="L56" s="203"/>
      <c r="M56" s="168"/>
      <c r="N56" s="168"/>
      <c r="O56" s="168"/>
      <c r="P56" s="168">
        <v>144</v>
      </c>
      <c r="Q56" s="168">
        <v>144</v>
      </c>
      <c r="R56" s="168"/>
      <c r="S56" s="132"/>
      <c r="T56" s="129"/>
      <c r="U56" s="109"/>
      <c r="V56" s="109"/>
      <c r="W56" s="109"/>
      <c r="X56" s="109">
        <v>144</v>
      </c>
      <c r="Y56" s="109">
        <v>144</v>
      </c>
      <c r="Z56" s="110"/>
      <c r="AA56" s="110"/>
      <c r="AB56" s="3">
        <f t="shared" ref="AB56:AB58" si="18">SUM(T56:AA56)</f>
        <v>288</v>
      </c>
    </row>
    <row r="57" spans="2:28" ht="25.05" customHeight="1" thickBot="1" x14ac:dyDescent="0.25">
      <c r="B57" s="156" t="s">
        <v>29</v>
      </c>
      <c r="C57" s="156" t="s">
        <v>28</v>
      </c>
      <c r="D57" s="145"/>
      <c r="E57" s="145"/>
      <c r="F57" s="141"/>
      <c r="G57" s="141"/>
      <c r="H57" s="149">
        <f>SUM(H58:H59)</f>
        <v>384</v>
      </c>
      <c r="I57" s="141"/>
      <c r="J57" s="141"/>
      <c r="K57" s="141"/>
      <c r="L57" s="198"/>
      <c r="M57" s="144"/>
      <c r="N57" s="144"/>
      <c r="O57" s="144"/>
      <c r="P57" s="144"/>
      <c r="Q57" s="144"/>
      <c r="R57" s="144"/>
      <c r="S57" s="116"/>
      <c r="T57" s="60"/>
      <c r="U57" s="3"/>
      <c r="V57" s="3"/>
      <c r="W57" s="3"/>
      <c r="X57" s="3"/>
      <c r="Y57" s="3"/>
      <c r="Z57" s="3"/>
      <c r="AA57" s="3"/>
      <c r="AB57" s="3"/>
    </row>
    <row r="58" spans="2:28" ht="25.05" customHeight="1" thickBot="1" x14ac:dyDescent="0.25">
      <c r="B58" s="140" t="s">
        <v>27</v>
      </c>
      <c r="C58" s="140" t="s">
        <v>220</v>
      </c>
      <c r="D58" s="145" t="s">
        <v>26</v>
      </c>
      <c r="E58" s="145" t="s">
        <v>271</v>
      </c>
      <c r="F58" s="141"/>
      <c r="G58" s="141"/>
      <c r="H58" s="141">
        <v>240</v>
      </c>
      <c r="I58" s="141"/>
      <c r="J58" s="141"/>
      <c r="K58" s="141"/>
      <c r="L58" s="198"/>
      <c r="M58" s="144"/>
      <c r="N58" s="144"/>
      <c r="O58" s="144">
        <v>2</v>
      </c>
      <c r="P58" s="144">
        <v>2</v>
      </c>
      <c r="Q58" s="144">
        <v>4</v>
      </c>
      <c r="R58" s="144">
        <v>4</v>
      </c>
      <c r="S58" s="116">
        <v>2</v>
      </c>
      <c r="T58" s="60"/>
      <c r="U58" s="3"/>
      <c r="V58" s="3"/>
      <c r="W58" s="3">
        <f>O58*W49</f>
        <v>46</v>
      </c>
      <c r="X58" s="3">
        <f>P58*X49</f>
        <v>26</v>
      </c>
      <c r="Y58" s="3">
        <f>Q58*Y49</f>
        <v>84</v>
      </c>
      <c r="Z58" s="3">
        <f>R58*Z49</f>
        <v>68</v>
      </c>
      <c r="AA58" s="3">
        <f>S58*AA49</f>
        <v>16</v>
      </c>
      <c r="AB58" s="3">
        <f t="shared" si="18"/>
        <v>240</v>
      </c>
    </row>
    <row r="59" spans="2:28" ht="25.05" customHeight="1" thickBot="1" x14ac:dyDescent="0.25">
      <c r="B59" s="165" t="s">
        <v>15</v>
      </c>
      <c r="C59" s="165" t="s">
        <v>14</v>
      </c>
      <c r="D59" s="166"/>
      <c r="E59" s="166"/>
      <c r="F59" s="166"/>
      <c r="G59" s="166" t="s">
        <v>13</v>
      </c>
      <c r="H59" s="166">
        <v>144</v>
      </c>
      <c r="I59" s="166"/>
      <c r="J59" s="166"/>
      <c r="K59" s="166"/>
      <c r="L59" s="203"/>
      <c r="M59" s="168"/>
      <c r="N59" s="168"/>
      <c r="O59" s="168"/>
      <c r="P59" s="168"/>
      <c r="Q59" s="168"/>
      <c r="R59" s="169"/>
      <c r="S59" s="132">
        <v>144</v>
      </c>
      <c r="T59" s="8"/>
      <c r="U59" s="8"/>
      <c r="V59" s="8"/>
      <c r="W59" s="8"/>
      <c r="X59" s="8"/>
      <c r="Y59" s="8"/>
      <c r="Z59" s="8"/>
      <c r="AA59" s="8"/>
      <c r="AB59" s="8">
        <v>144</v>
      </c>
    </row>
    <row r="60" spans="2:28" ht="6.75" customHeight="1" thickBot="1" x14ac:dyDescent="0.25">
      <c r="B60" s="140"/>
      <c r="C60" s="156"/>
      <c r="D60" s="145"/>
      <c r="E60" s="145"/>
      <c r="F60" s="141"/>
      <c r="G60" s="141"/>
      <c r="H60" s="149"/>
      <c r="I60" s="141"/>
      <c r="J60" s="141"/>
      <c r="K60" s="141"/>
      <c r="L60" s="198"/>
      <c r="M60" s="144"/>
      <c r="N60" s="144"/>
      <c r="O60" s="144"/>
      <c r="P60" s="144"/>
      <c r="Q60" s="144"/>
      <c r="R60" s="144"/>
      <c r="S60" s="116"/>
    </row>
    <row r="61" spans="2:28" s="54" customFormat="1" ht="16.5" customHeight="1" thickBot="1" x14ac:dyDescent="0.25">
      <c r="B61" s="170"/>
      <c r="C61" s="171" t="s">
        <v>30</v>
      </c>
      <c r="D61" s="172"/>
      <c r="E61" s="172"/>
      <c r="F61" s="173"/>
      <c r="G61" s="173"/>
      <c r="H61" s="174"/>
      <c r="I61" s="173"/>
      <c r="J61" s="173"/>
      <c r="K61" s="173"/>
      <c r="L61" s="204">
        <f>SUM(L53:L54)</f>
        <v>2</v>
      </c>
      <c r="M61" s="175">
        <f>M54+M53</f>
        <v>4</v>
      </c>
      <c r="N61" s="175">
        <f>SUM(N53:N54)</f>
        <v>4</v>
      </c>
      <c r="O61" s="175">
        <f>O58+O54+O53</f>
        <v>7</v>
      </c>
      <c r="P61" s="175">
        <f>P58+P54+P53</f>
        <v>10</v>
      </c>
      <c r="Q61" s="175">
        <f>Q58+Q54+Q53</f>
        <v>13</v>
      </c>
      <c r="R61" s="175">
        <f>SUM(R53:R58)</f>
        <v>16</v>
      </c>
      <c r="S61" s="121">
        <f>SUM(S53:S58)</f>
        <v>17</v>
      </c>
      <c r="AB61" s="115">
        <f>SUM(AB53:AB60)</f>
        <v>1808</v>
      </c>
    </row>
    <row r="62" spans="2:28" ht="4.8" customHeight="1" thickBot="1" x14ac:dyDescent="0.25">
      <c r="B62" s="155"/>
      <c r="C62" s="14"/>
      <c r="D62" s="11"/>
      <c r="E62" s="11"/>
      <c r="F62" s="8"/>
      <c r="G62" s="8"/>
      <c r="H62" s="8"/>
      <c r="I62" s="8"/>
      <c r="J62" s="8"/>
      <c r="K62" s="214"/>
      <c r="L62" s="198"/>
      <c r="M62" s="144"/>
      <c r="N62" s="144"/>
      <c r="O62" s="144"/>
      <c r="P62" s="144"/>
      <c r="Q62" s="144"/>
      <c r="R62" s="144"/>
      <c r="S62" s="116"/>
    </row>
    <row r="63" spans="2:28" ht="0.6" customHeight="1" thickBot="1" x14ac:dyDescent="0.25">
      <c r="B63" s="140"/>
      <c r="C63" s="156" t="s">
        <v>198</v>
      </c>
      <c r="D63" s="141"/>
      <c r="E63" s="141"/>
      <c r="F63" s="149"/>
      <c r="G63" s="149"/>
      <c r="H63" s="149"/>
      <c r="I63" s="141"/>
      <c r="J63" s="141"/>
      <c r="K63" s="141"/>
      <c r="L63" s="198"/>
      <c r="M63" s="144"/>
      <c r="N63" s="144"/>
      <c r="O63" s="144"/>
      <c r="P63" s="144"/>
      <c r="Q63" s="144"/>
      <c r="R63" s="144"/>
      <c r="S63" s="116"/>
      <c r="AB63" s="59">
        <f>AB61+AB49+AB32+AB23</f>
        <v>5580</v>
      </c>
    </row>
    <row r="64" spans="2:28" ht="33.75" customHeight="1" thickBot="1" x14ac:dyDescent="0.25">
      <c r="B64" s="170"/>
      <c r="C64" s="171" t="s">
        <v>197</v>
      </c>
      <c r="D64" s="173"/>
      <c r="E64" s="173"/>
      <c r="F64" s="174"/>
      <c r="G64" s="174"/>
      <c r="H64" s="174">
        <f>H51+H35+H26+H8</f>
        <v>5580</v>
      </c>
      <c r="I64" s="173"/>
      <c r="J64" s="173"/>
      <c r="K64" s="173"/>
      <c r="L64" s="199">
        <f t="shared" ref="L64:S64" si="19">L61+L49+L32+L23</f>
        <v>36</v>
      </c>
      <c r="M64" s="154">
        <f t="shared" si="19"/>
        <v>36</v>
      </c>
      <c r="N64" s="154">
        <f t="shared" si="19"/>
        <v>36</v>
      </c>
      <c r="O64" s="154">
        <f t="shared" si="19"/>
        <v>36</v>
      </c>
      <c r="P64" s="154">
        <f t="shared" si="19"/>
        <v>36</v>
      </c>
      <c r="Q64" s="154">
        <f t="shared" si="19"/>
        <v>36</v>
      </c>
      <c r="R64" s="154">
        <f t="shared" si="19"/>
        <v>36</v>
      </c>
      <c r="S64" s="117">
        <f t="shared" si="19"/>
        <v>36</v>
      </c>
    </row>
    <row r="65" spans="2:19" ht="6.75" customHeight="1" thickBot="1" x14ac:dyDescent="0.25">
      <c r="B65" s="159"/>
      <c r="C65" s="14"/>
      <c r="D65" s="9"/>
      <c r="E65" s="9"/>
      <c r="F65" s="10"/>
      <c r="G65" s="10"/>
      <c r="H65" s="10"/>
      <c r="I65" s="10"/>
      <c r="J65" s="10"/>
      <c r="K65" s="215"/>
      <c r="L65" s="205"/>
      <c r="M65" s="190"/>
      <c r="N65" s="190"/>
      <c r="O65" s="190"/>
      <c r="P65" s="190"/>
      <c r="Q65" s="190"/>
      <c r="R65" s="190"/>
      <c r="S65" s="192"/>
    </row>
    <row r="66" spans="2:19" ht="34.5" customHeight="1" thickBot="1" x14ac:dyDescent="0.25">
      <c r="B66" s="156" t="s">
        <v>21</v>
      </c>
      <c r="C66" s="156" t="s">
        <v>20</v>
      </c>
      <c r="D66" s="145"/>
      <c r="E66" s="145"/>
      <c r="F66" s="176"/>
      <c r="G66" s="176"/>
      <c r="H66" s="177"/>
      <c r="I66" s="176"/>
      <c r="J66" s="176"/>
      <c r="K66" s="176"/>
      <c r="L66" s="198"/>
      <c r="M66" s="144"/>
      <c r="N66" s="144"/>
      <c r="O66" s="144"/>
      <c r="P66" s="144"/>
      <c r="Q66" s="144"/>
      <c r="R66" s="144"/>
      <c r="S66" s="116"/>
    </row>
    <row r="67" spans="2:19" ht="18" customHeight="1" thickBot="1" x14ac:dyDescent="0.25">
      <c r="B67" s="140" t="s">
        <v>19</v>
      </c>
      <c r="C67" s="140" t="s">
        <v>249</v>
      </c>
      <c r="D67" s="145"/>
      <c r="E67" s="145"/>
      <c r="F67" s="176"/>
      <c r="G67" s="176"/>
      <c r="H67" s="178"/>
      <c r="I67" s="176"/>
      <c r="J67" s="176"/>
      <c r="K67" s="176"/>
      <c r="L67" s="198">
        <v>6</v>
      </c>
      <c r="M67" s="144">
        <v>6</v>
      </c>
      <c r="N67" s="144">
        <v>6</v>
      </c>
      <c r="O67" s="144">
        <v>6</v>
      </c>
      <c r="P67" s="144">
        <v>6</v>
      </c>
      <c r="Q67" s="144">
        <v>6</v>
      </c>
      <c r="R67" s="144">
        <v>6</v>
      </c>
      <c r="S67" s="116">
        <v>6</v>
      </c>
    </row>
    <row r="68" spans="2:19" ht="24" customHeight="1" thickBot="1" x14ac:dyDescent="0.25">
      <c r="B68" s="140"/>
      <c r="C68" s="156" t="s">
        <v>79</v>
      </c>
      <c r="D68" s="145"/>
      <c r="E68" s="145"/>
      <c r="F68" s="176"/>
      <c r="G68" s="176"/>
      <c r="H68" s="176"/>
      <c r="I68" s="176"/>
      <c r="J68" s="176"/>
      <c r="K68" s="176"/>
      <c r="L68" s="206">
        <f t="shared" ref="L68:S68" si="20">SUM(L67:L67)</f>
        <v>6</v>
      </c>
      <c r="M68" s="179">
        <f t="shared" si="20"/>
        <v>6</v>
      </c>
      <c r="N68" s="179">
        <f t="shared" si="20"/>
        <v>6</v>
      </c>
      <c r="O68" s="179">
        <f t="shared" si="20"/>
        <v>6</v>
      </c>
      <c r="P68" s="179">
        <f t="shared" si="20"/>
        <v>6</v>
      </c>
      <c r="Q68" s="179">
        <f t="shared" si="20"/>
        <v>6</v>
      </c>
      <c r="R68" s="179">
        <f t="shared" si="20"/>
        <v>6</v>
      </c>
      <c r="S68" s="122">
        <f t="shared" si="20"/>
        <v>6</v>
      </c>
    </row>
    <row r="69" spans="2:19" ht="33.75" customHeight="1" thickBot="1" x14ac:dyDescent="0.25">
      <c r="B69" s="140"/>
      <c r="C69" s="156" t="s">
        <v>199</v>
      </c>
      <c r="D69" s="145"/>
      <c r="E69" s="145"/>
      <c r="F69" s="176"/>
      <c r="G69" s="176"/>
      <c r="H69" s="176"/>
      <c r="I69" s="176"/>
      <c r="J69" s="176"/>
      <c r="K69" s="176"/>
      <c r="L69" s="206">
        <f t="shared" ref="L69:S69" si="21">L64+L68</f>
        <v>42</v>
      </c>
      <c r="M69" s="179">
        <f t="shared" si="21"/>
        <v>42</v>
      </c>
      <c r="N69" s="179">
        <f t="shared" si="21"/>
        <v>42</v>
      </c>
      <c r="O69" s="179">
        <f t="shared" si="21"/>
        <v>42</v>
      </c>
      <c r="P69" s="179">
        <f t="shared" si="21"/>
        <v>42</v>
      </c>
      <c r="Q69" s="179">
        <f t="shared" si="21"/>
        <v>42</v>
      </c>
      <c r="R69" s="179">
        <f t="shared" si="21"/>
        <v>42</v>
      </c>
      <c r="S69" s="122">
        <f t="shared" si="21"/>
        <v>42</v>
      </c>
    </row>
    <row r="70" spans="2:19" ht="7.2" hidden="1" customHeight="1" x14ac:dyDescent="0.2">
      <c r="B70" s="180"/>
      <c r="K70" s="181"/>
      <c r="L70" s="207"/>
      <c r="M70" s="189"/>
      <c r="N70" s="189"/>
      <c r="O70" s="189"/>
      <c r="P70" s="189"/>
      <c r="Q70" s="189"/>
      <c r="R70" s="189"/>
      <c r="S70" s="193"/>
    </row>
    <row r="71" spans="2:19" ht="7.8" hidden="1" customHeight="1" x14ac:dyDescent="0.2">
      <c r="B71" s="180"/>
      <c r="K71" s="181"/>
      <c r="L71" s="207"/>
      <c r="M71" s="189"/>
      <c r="N71" s="189"/>
      <c r="O71" s="189"/>
      <c r="P71" s="189"/>
      <c r="Q71" s="189"/>
      <c r="R71" s="189"/>
      <c r="S71" s="193"/>
    </row>
    <row r="72" spans="2:19" ht="7.8" customHeight="1" thickBot="1" x14ac:dyDescent="0.25">
      <c r="B72" s="180"/>
      <c r="K72" s="181"/>
      <c r="L72" s="207"/>
      <c r="M72" s="189"/>
      <c r="N72" s="189"/>
      <c r="O72" s="189"/>
      <c r="P72" s="189"/>
      <c r="Q72" s="189"/>
      <c r="R72" s="189"/>
      <c r="S72" s="193"/>
    </row>
    <row r="73" spans="2:19" ht="21" customHeight="1" thickBot="1" x14ac:dyDescent="0.25">
      <c r="B73" s="182" t="s">
        <v>217</v>
      </c>
      <c r="C73" s="126" t="s">
        <v>218</v>
      </c>
      <c r="D73" s="126"/>
      <c r="E73" s="126"/>
      <c r="F73" s="126"/>
      <c r="G73" s="126" t="s">
        <v>219</v>
      </c>
      <c r="H73" s="127">
        <v>108</v>
      </c>
      <c r="I73" s="126"/>
      <c r="J73" s="126"/>
      <c r="K73" s="216"/>
      <c r="L73" s="208"/>
      <c r="M73" s="191"/>
      <c r="N73" s="191"/>
      <c r="O73" s="191"/>
      <c r="P73" s="191"/>
      <c r="Q73" s="191"/>
      <c r="R73" s="191"/>
      <c r="S73" s="133">
        <v>108</v>
      </c>
    </row>
    <row r="74" spans="2:19" ht="15.6" customHeight="1" thickBot="1" x14ac:dyDescent="0.25">
      <c r="B74" s="55" t="s">
        <v>12</v>
      </c>
      <c r="C74" s="55" t="s">
        <v>11</v>
      </c>
      <c r="D74" s="56"/>
      <c r="E74" s="56"/>
      <c r="F74" s="56"/>
      <c r="G74" s="56" t="s">
        <v>10</v>
      </c>
      <c r="H74" s="57"/>
      <c r="I74" s="57"/>
      <c r="J74" s="57"/>
      <c r="K74" s="57"/>
      <c r="L74" s="209" t="s">
        <v>0</v>
      </c>
      <c r="M74" s="183" t="s">
        <v>0</v>
      </c>
      <c r="N74" s="183" t="s">
        <v>0</v>
      </c>
      <c r="O74" s="183" t="s">
        <v>0</v>
      </c>
      <c r="P74" s="183" t="s">
        <v>0</v>
      </c>
      <c r="Q74" s="183" t="s">
        <v>0</v>
      </c>
      <c r="R74" s="183" t="s">
        <v>0</v>
      </c>
      <c r="S74" s="194" t="s">
        <v>0</v>
      </c>
    </row>
    <row r="75" spans="2:19" ht="0.6" customHeight="1" thickBot="1" x14ac:dyDescent="0.25">
      <c r="B75" s="180"/>
      <c r="K75" s="181"/>
      <c r="L75" s="207"/>
      <c r="M75" s="189"/>
      <c r="N75" s="189"/>
      <c r="O75" s="189"/>
      <c r="P75" s="189"/>
      <c r="Q75" s="189"/>
      <c r="R75" s="189"/>
      <c r="S75" s="193"/>
    </row>
    <row r="76" spans="2:19" ht="15.75" customHeight="1" thickBot="1" x14ac:dyDescent="0.25">
      <c r="B76" s="156" t="s">
        <v>9</v>
      </c>
      <c r="C76" s="156" t="s">
        <v>279</v>
      </c>
      <c r="D76" s="134"/>
      <c r="E76" s="134"/>
      <c r="F76" s="134"/>
      <c r="G76" s="134" t="s">
        <v>8</v>
      </c>
      <c r="H76" s="125">
        <f>SUM(H77:H79)</f>
        <v>324</v>
      </c>
      <c r="I76" s="183"/>
      <c r="J76" s="183"/>
      <c r="K76" s="183"/>
      <c r="L76" s="210"/>
      <c r="M76" s="141"/>
      <c r="N76" s="141"/>
      <c r="O76" s="141"/>
      <c r="P76" s="141"/>
      <c r="Q76" s="141"/>
      <c r="R76" s="141"/>
      <c r="S76" s="69"/>
    </row>
    <row r="77" spans="2:19" ht="15.75" customHeight="1" thickBot="1" x14ac:dyDescent="0.25">
      <c r="B77" s="140" t="s">
        <v>7</v>
      </c>
      <c r="C77" s="140" t="s">
        <v>6</v>
      </c>
      <c r="D77" s="183"/>
      <c r="E77" s="183"/>
      <c r="F77" s="183"/>
      <c r="G77" s="183" t="s">
        <v>5</v>
      </c>
      <c r="H77" s="69">
        <v>252</v>
      </c>
      <c r="I77" s="183"/>
      <c r="J77" s="183"/>
      <c r="K77" s="183"/>
      <c r="L77" s="210"/>
      <c r="M77" s="141"/>
      <c r="N77" s="141"/>
      <c r="O77" s="141"/>
      <c r="P77" s="141"/>
      <c r="Q77" s="141"/>
      <c r="R77" s="141"/>
      <c r="S77" s="69">
        <v>252</v>
      </c>
    </row>
    <row r="78" spans="2:19" ht="15.75" customHeight="1" thickBot="1" x14ac:dyDescent="0.25">
      <c r="B78" s="140" t="s">
        <v>4</v>
      </c>
      <c r="C78" s="140" t="s">
        <v>3</v>
      </c>
      <c r="D78" s="183"/>
      <c r="E78" s="183"/>
      <c r="F78" s="183"/>
      <c r="G78" s="183" t="s">
        <v>0</v>
      </c>
      <c r="H78" s="111">
        <v>36</v>
      </c>
      <c r="I78" s="183"/>
      <c r="J78" s="183"/>
      <c r="K78" s="183"/>
      <c r="L78" s="210"/>
      <c r="M78" s="141"/>
      <c r="N78" s="141"/>
      <c r="O78" s="141"/>
      <c r="P78" s="141"/>
      <c r="Q78" s="141"/>
      <c r="R78" s="184"/>
      <c r="S78" s="111">
        <v>36</v>
      </c>
    </row>
    <row r="79" spans="2:19" ht="33" customHeight="1" thickBot="1" x14ac:dyDescent="0.25">
      <c r="B79" s="140" t="s">
        <v>2</v>
      </c>
      <c r="C79" s="140" t="s">
        <v>1</v>
      </c>
      <c r="D79" s="183"/>
      <c r="E79" s="183"/>
      <c r="F79" s="183"/>
      <c r="G79" s="183" t="s">
        <v>0</v>
      </c>
      <c r="H79" s="114">
        <v>36</v>
      </c>
      <c r="I79" s="183"/>
      <c r="J79" s="183"/>
      <c r="K79" s="183"/>
      <c r="L79" s="211"/>
      <c r="M79" s="112"/>
      <c r="N79" s="112"/>
      <c r="O79" s="112"/>
      <c r="P79" s="112"/>
      <c r="Q79" s="112"/>
      <c r="R79" s="113"/>
      <c r="S79" s="114">
        <v>36</v>
      </c>
    </row>
    <row r="80" spans="2:19" ht="28.8" hidden="1" customHeight="1" thickBot="1" x14ac:dyDescent="0.25">
      <c r="B80" s="185"/>
      <c r="C80" s="4"/>
      <c r="D80" s="12"/>
      <c r="E80" s="12"/>
      <c r="F80" s="12"/>
      <c r="G80" s="12"/>
      <c r="H80" s="12"/>
      <c r="I80" s="12"/>
      <c r="J80" s="12"/>
      <c r="K80" s="186"/>
      <c r="L80" s="12"/>
      <c r="M80" s="12"/>
      <c r="N80" s="12"/>
      <c r="O80" s="12"/>
      <c r="P80" s="12"/>
      <c r="Q80" s="12"/>
      <c r="R80" s="12"/>
      <c r="S80" s="186"/>
    </row>
    <row r="81" spans="2:20" ht="0.6" customHeight="1" thickBot="1" x14ac:dyDescent="0.25">
      <c r="B81" s="185"/>
      <c r="C81" s="4"/>
      <c r="D81" s="226" t="s">
        <v>68</v>
      </c>
      <c r="E81" s="227"/>
      <c r="F81" s="227"/>
      <c r="G81" s="227"/>
      <c r="H81" s="227"/>
      <c r="I81" s="227"/>
      <c r="J81" s="227"/>
      <c r="K81" s="228"/>
      <c r="L81" s="212">
        <v>16</v>
      </c>
      <c r="M81" s="149">
        <v>15</v>
      </c>
      <c r="N81" s="149">
        <v>17</v>
      </c>
      <c r="O81" s="149">
        <v>14</v>
      </c>
      <c r="P81" s="149"/>
      <c r="Q81" s="149"/>
      <c r="R81" s="149"/>
      <c r="S81" s="149"/>
    </row>
    <row r="82" spans="2:20" ht="12.6" customHeight="1" thickBot="1" x14ac:dyDescent="0.25">
      <c r="B82" s="185"/>
      <c r="C82" s="4"/>
      <c r="D82" s="123"/>
      <c r="E82" s="124"/>
      <c r="F82" s="124"/>
      <c r="G82" s="124"/>
      <c r="H82" s="124"/>
      <c r="I82" s="124"/>
      <c r="J82" s="124"/>
      <c r="K82" s="217"/>
      <c r="L82" s="212"/>
      <c r="M82" s="149"/>
      <c r="N82" s="149"/>
      <c r="O82" s="149"/>
      <c r="P82" s="149"/>
      <c r="Q82" s="149"/>
      <c r="R82" s="149"/>
      <c r="S82" s="149"/>
    </row>
    <row r="83" spans="2:20" ht="21.6" customHeight="1" thickBot="1" x14ac:dyDescent="0.25">
      <c r="B83" s="171"/>
      <c r="C83" s="171" t="s">
        <v>289</v>
      </c>
      <c r="D83" s="171"/>
      <c r="E83" s="171"/>
      <c r="F83" s="171"/>
      <c r="G83" s="171"/>
      <c r="H83" s="174">
        <f>H76+H73+H64</f>
        <v>6012</v>
      </c>
      <c r="I83" s="171"/>
      <c r="J83" s="171"/>
      <c r="K83" s="171"/>
      <c r="L83" s="213"/>
      <c r="M83" s="171"/>
      <c r="N83" s="171"/>
      <c r="O83" s="171"/>
      <c r="P83" s="171"/>
      <c r="Q83" s="171"/>
      <c r="R83" s="171"/>
      <c r="S83" s="171"/>
    </row>
    <row r="84" spans="2:20" ht="10.8" thickBot="1" x14ac:dyDescent="0.25">
      <c r="B84" s="185"/>
      <c r="C84" s="7"/>
      <c r="D84" s="220" t="s">
        <v>69</v>
      </c>
      <c r="E84" s="221"/>
      <c r="F84" s="221"/>
      <c r="G84" s="221"/>
      <c r="H84" s="221"/>
      <c r="I84" s="221"/>
      <c r="J84" s="221"/>
      <c r="K84" s="222"/>
      <c r="L84" s="149">
        <v>2</v>
      </c>
      <c r="M84" s="149">
        <v>2</v>
      </c>
      <c r="N84" s="149">
        <v>2</v>
      </c>
      <c r="O84" s="149">
        <v>2</v>
      </c>
      <c r="P84" s="149">
        <v>2</v>
      </c>
      <c r="Q84" s="149">
        <v>2</v>
      </c>
      <c r="R84" s="149">
        <v>2</v>
      </c>
      <c r="S84" s="149">
        <v>2</v>
      </c>
    </row>
    <row r="85" spans="2:20" ht="10.8" thickBot="1" x14ac:dyDescent="0.25">
      <c r="B85" s="187"/>
      <c r="C85" s="188"/>
      <c r="D85" s="223" t="s">
        <v>70</v>
      </c>
      <c r="E85" s="224"/>
      <c r="F85" s="224"/>
      <c r="G85" s="224"/>
      <c r="H85" s="224"/>
      <c r="I85" s="224"/>
      <c r="J85" s="224"/>
      <c r="K85" s="225"/>
      <c r="L85" s="149">
        <v>3</v>
      </c>
      <c r="M85" s="149">
        <v>7</v>
      </c>
      <c r="N85" s="149">
        <v>5</v>
      </c>
      <c r="O85" s="149">
        <v>5</v>
      </c>
      <c r="P85" s="149">
        <v>4</v>
      </c>
      <c r="Q85" s="149">
        <v>6</v>
      </c>
      <c r="R85" s="149">
        <v>4</v>
      </c>
      <c r="S85" s="149">
        <v>4</v>
      </c>
    </row>
    <row r="86" spans="2:20" ht="15.75" customHeight="1" x14ac:dyDescent="0.3">
      <c r="B86" s="4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21" customHeight="1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21" customHeight="1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21" customHeight="1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4.4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2:20" ht="14.4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2:20" ht="14.4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2:20" ht="14.4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2:20" ht="14.4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2:20" ht="14.4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2:20" ht="14.4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4.4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4.4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4.4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4.4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4.4" x14ac:dyDescent="0.3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4.4" x14ac:dyDescent="0.3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4.4" x14ac:dyDescent="0.3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4.4" x14ac:dyDescent="0.3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4.4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4.4" x14ac:dyDescent="0.3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</sheetData>
  <mergeCells count="22">
    <mergeCell ref="A1:S1"/>
    <mergeCell ref="B2:B5"/>
    <mergeCell ref="C2:C5"/>
    <mergeCell ref="D2:E3"/>
    <mergeCell ref="F2:F5"/>
    <mergeCell ref="G2:G5"/>
    <mergeCell ref="H2:K2"/>
    <mergeCell ref="L2:S2"/>
    <mergeCell ref="H3:H5"/>
    <mergeCell ref="I3:K3"/>
    <mergeCell ref="R3:S3"/>
    <mergeCell ref="D4:D5"/>
    <mergeCell ref="I4:I5"/>
    <mergeCell ref="J4:J5"/>
    <mergeCell ref="K4:K5"/>
    <mergeCell ref="E4:E5"/>
    <mergeCell ref="L3:M3"/>
    <mergeCell ref="N3:O3"/>
    <mergeCell ref="P3:Q3"/>
    <mergeCell ref="D84:K84"/>
    <mergeCell ref="D85:K85"/>
    <mergeCell ref="D81:K81"/>
  </mergeCells>
  <phoneticPr fontId="25" type="noConversion"/>
  <pageMargins left="0.19685039370078741" right="0.19685039370078741" top="0.19685039370078741" bottom="0.19685039370078741" header="0" footer="0"/>
  <pageSetup paperSize="9" scale="97" fitToHeight="0" orientation="landscape" r:id="rId1"/>
  <headerFooter alignWithMargins="0"/>
  <rowBreaks count="2" manualBreakCount="2">
    <brk id="25" max="18" man="1"/>
    <brk id="5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A45E-134C-4477-BD2C-A8352C62A29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49"/>
  <sheetViews>
    <sheetView view="pageBreakPreview" topLeftCell="B27" zoomScale="130" zoomScaleSheetLayoutView="130" workbookViewId="0">
      <selection activeCell="BC36" sqref="BC36"/>
    </sheetView>
  </sheetViews>
  <sheetFormatPr defaultRowHeight="13.2" x14ac:dyDescent="0.25"/>
  <cols>
    <col min="1" max="1" width="2.33203125" style="21" hidden="1" customWidth="1"/>
    <col min="2" max="2" width="2" style="21" customWidth="1"/>
    <col min="3" max="6" width="1.88671875" style="21" customWidth="1"/>
    <col min="7" max="7" width="1.5546875" style="21" customWidth="1"/>
    <col min="8" max="8" width="1.88671875" style="21" customWidth="1"/>
    <col min="9" max="9" width="1.6640625" style="21" customWidth="1"/>
    <col min="10" max="10" width="2.109375" style="21" customWidth="1"/>
    <col min="11" max="11" width="1.6640625" style="21" customWidth="1"/>
    <col min="12" max="13" width="1.5546875" style="21" customWidth="1"/>
    <col min="14" max="16" width="1.88671875" style="21" customWidth="1"/>
    <col min="17" max="18" width="1.5546875" style="21" customWidth="1"/>
    <col min="19" max="19" width="1.6640625" style="21" customWidth="1"/>
    <col min="20" max="21" width="1.5546875" style="21" customWidth="1"/>
    <col min="22" max="24" width="1.88671875" style="21" customWidth="1"/>
    <col min="25" max="25" width="2" style="21" customWidth="1"/>
    <col min="26" max="26" width="1.6640625" style="21" customWidth="1"/>
    <col min="27" max="28" width="1.88671875" style="21" customWidth="1"/>
    <col min="29" max="29" width="1.5546875" style="21" customWidth="1"/>
    <col min="30" max="30" width="2" style="21" customWidth="1"/>
    <col min="31" max="31" width="1.6640625" style="21" customWidth="1"/>
    <col min="32" max="32" width="1.5546875" style="21" customWidth="1"/>
    <col min="33" max="33" width="1.88671875" style="21" customWidth="1"/>
    <col min="34" max="34" width="1.6640625" style="21" customWidth="1"/>
    <col min="35" max="35" width="1.88671875" style="21" customWidth="1"/>
    <col min="36" max="40" width="1.6640625" style="21" customWidth="1"/>
    <col min="41" max="41" width="2" style="21" customWidth="1"/>
    <col min="42" max="42" width="1.6640625" style="21" customWidth="1"/>
    <col min="43" max="43" width="2" style="21" customWidth="1"/>
    <col min="44" max="44" width="1.6640625" style="21" customWidth="1"/>
    <col min="45" max="45" width="1.88671875" style="21" customWidth="1"/>
    <col min="46" max="46" width="1.5546875" style="21" customWidth="1"/>
    <col min="47" max="47" width="1.6640625" style="21" customWidth="1"/>
    <col min="48" max="48" width="1.5546875" style="21" customWidth="1"/>
    <col min="49" max="49" width="2.109375" style="21" customWidth="1"/>
    <col min="50" max="50" width="1.88671875" style="21" customWidth="1"/>
    <col min="51" max="52" width="1.6640625" style="21" customWidth="1"/>
    <col min="53" max="53" width="1.88671875" style="21" customWidth="1"/>
    <col min="54" max="54" width="1.6640625" style="21" customWidth="1"/>
    <col min="55" max="55" width="3" style="21" customWidth="1"/>
    <col min="56" max="56" width="4.109375" style="21" customWidth="1"/>
    <col min="57" max="58" width="2.109375" style="21" customWidth="1"/>
    <col min="59" max="59" width="4" style="21" customWidth="1"/>
    <col min="60" max="60" width="1.88671875" style="21" customWidth="1"/>
    <col min="61" max="61" width="2.109375" style="21" customWidth="1"/>
    <col min="62" max="62" width="3.44140625" style="21" customWidth="1"/>
    <col min="63" max="63" width="3.5546875" style="21" customWidth="1"/>
    <col min="64" max="64" width="4.44140625" style="21" customWidth="1"/>
    <col min="65" max="256" width="9.109375" style="21"/>
    <col min="257" max="257" width="0" style="21" hidden="1" customWidth="1"/>
    <col min="258" max="258" width="2" style="21" customWidth="1"/>
    <col min="259" max="262" width="1.88671875" style="21" customWidth="1"/>
    <col min="263" max="263" width="1.5546875" style="21" customWidth="1"/>
    <col min="264" max="264" width="1.88671875" style="21" customWidth="1"/>
    <col min="265" max="265" width="1.6640625" style="21" customWidth="1"/>
    <col min="266" max="266" width="2.109375" style="21" customWidth="1"/>
    <col min="267" max="267" width="1.6640625" style="21" customWidth="1"/>
    <col min="268" max="269" width="1.5546875" style="21" customWidth="1"/>
    <col min="270" max="272" width="1.88671875" style="21" customWidth="1"/>
    <col min="273" max="274" width="1.5546875" style="21" customWidth="1"/>
    <col min="275" max="275" width="1.6640625" style="21" customWidth="1"/>
    <col min="276" max="277" width="1.5546875" style="21" customWidth="1"/>
    <col min="278" max="280" width="1.88671875" style="21" customWidth="1"/>
    <col min="281" max="281" width="2" style="21" customWidth="1"/>
    <col min="282" max="282" width="1.6640625" style="21" customWidth="1"/>
    <col min="283" max="284" width="1.88671875" style="21" customWidth="1"/>
    <col min="285" max="285" width="1.5546875" style="21" customWidth="1"/>
    <col min="286" max="286" width="2" style="21" customWidth="1"/>
    <col min="287" max="287" width="1.6640625" style="21" customWidth="1"/>
    <col min="288" max="288" width="1.5546875" style="21" customWidth="1"/>
    <col min="289" max="289" width="1.88671875" style="21" customWidth="1"/>
    <col min="290" max="290" width="1.6640625" style="21" customWidth="1"/>
    <col min="291" max="291" width="1.88671875" style="21" customWidth="1"/>
    <col min="292" max="296" width="1.6640625" style="21" customWidth="1"/>
    <col min="297" max="297" width="2" style="21" customWidth="1"/>
    <col min="298" max="298" width="1.6640625" style="21" customWidth="1"/>
    <col min="299" max="299" width="2" style="21" customWidth="1"/>
    <col min="300" max="300" width="1.6640625" style="21" customWidth="1"/>
    <col min="301" max="301" width="1.88671875" style="21" customWidth="1"/>
    <col min="302" max="302" width="1.5546875" style="21" customWidth="1"/>
    <col min="303" max="303" width="1.6640625" style="21" customWidth="1"/>
    <col min="304" max="304" width="1.5546875" style="21" customWidth="1"/>
    <col min="305" max="305" width="2.109375" style="21" customWidth="1"/>
    <col min="306" max="306" width="1.88671875" style="21" customWidth="1"/>
    <col min="307" max="308" width="1.6640625" style="21" customWidth="1"/>
    <col min="309" max="309" width="1.88671875" style="21" customWidth="1"/>
    <col min="310" max="310" width="1.6640625" style="21" customWidth="1"/>
    <col min="311" max="311" width="3" style="21" customWidth="1"/>
    <col min="312" max="312" width="4.109375" style="21" customWidth="1"/>
    <col min="313" max="314" width="2.109375" style="21" customWidth="1"/>
    <col min="315" max="315" width="4" style="21" customWidth="1"/>
    <col min="316" max="316" width="1.88671875" style="21" customWidth="1"/>
    <col min="317" max="317" width="2.109375" style="21" customWidth="1"/>
    <col min="318" max="318" width="3.44140625" style="21" customWidth="1"/>
    <col min="319" max="319" width="3.5546875" style="21" customWidth="1"/>
    <col min="320" max="320" width="4.44140625" style="21" customWidth="1"/>
    <col min="321" max="512" width="9.109375" style="21"/>
    <col min="513" max="513" width="0" style="21" hidden="1" customWidth="1"/>
    <col min="514" max="514" width="2" style="21" customWidth="1"/>
    <col min="515" max="518" width="1.88671875" style="21" customWidth="1"/>
    <col min="519" max="519" width="1.5546875" style="21" customWidth="1"/>
    <col min="520" max="520" width="1.88671875" style="21" customWidth="1"/>
    <col min="521" max="521" width="1.6640625" style="21" customWidth="1"/>
    <col min="522" max="522" width="2.109375" style="21" customWidth="1"/>
    <col min="523" max="523" width="1.6640625" style="21" customWidth="1"/>
    <col min="524" max="525" width="1.5546875" style="21" customWidth="1"/>
    <col min="526" max="528" width="1.88671875" style="21" customWidth="1"/>
    <col min="529" max="530" width="1.5546875" style="21" customWidth="1"/>
    <col min="531" max="531" width="1.6640625" style="21" customWidth="1"/>
    <col min="532" max="533" width="1.5546875" style="21" customWidth="1"/>
    <col min="534" max="536" width="1.88671875" style="21" customWidth="1"/>
    <col min="537" max="537" width="2" style="21" customWidth="1"/>
    <col min="538" max="538" width="1.6640625" style="21" customWidth="1"/>
    <col min="539" max="540" width="1.88671875" style="21" customWidth="1"/>
    <col min="541" max="541" width="1.5546875" style="21" customWidth="1"/>
    <col min="542" max="542" width="2" style="21" customWidth="1"/>
    <col min="543" max="543" width="1.6640625" style="21" customWidth="1"/>
    <col min="544" max="544" width="1.5546875" style="21" customWidth="1"/>
    <col min="545" max="545" width="1.88671875" style="21" customWidth="1"/>
    <col min="546" max="546" width="1.6640625" style="21" customWidth="1"/>
    <col min="547" max="547" width="1.88671875" style="21" customWidth="1"/>
    <col min="548" max="552" width="1.6640625" style="21" customWidth="1"/>
    <col min="553" max="553" width="2" style="21" customWidth="1"/>
    <col min="554" max="554" width="1.6640625" style="21" customWidth="1"/>
    <col min="555" max="555" width="2" style="21" customWidth="1"/>
    <col min="556" max="556" width="1.6640625" style="21" customWidth="1"/>
    <col min="557" max="557" width="1.88671875" style="21" customWidth="1"/>
    <col min="558" max="558" width="1.5546875" style="21" customWidth="1"/>
    <col min="559" max="559" width="1.6640625" style="21" customWidth="1"/>
    <col min="560" max="560" width="1.5546875" style="21" customWidth="1"/>
    <col min="561" max="561" width="2.109375" style="21" customWidth="1"/>
    <col min="562" max="562" width="1.88671875" style="21" customWidth="1"/>
    <col min="563" max="564" width="1.6640625" style="21" customWidth="1"/>
    <col min="565" max="565" width="1.88671875" style="21" customWidth="1"/>
    <col min="566" max="566" width="1.6640625" style="21" customWidth="1"/>
    <col min="567" max="567" width="3" style="21" customWidth="1"/>
    <col min="568" max="568" width="4.109375" style="21" customWidth="1"/>
    <col min="569" max="570" width="2.109375" style="21" customWidth="1"/>
    <col min="571" max="571" width="4" style="21" customWidth="1"/>
    <col min="572" max="572" width="1.88671875" style="21" customWidth="1"/>
    <col min="573" max="573" width="2.109375" style="21" customWidth="1"/>
    <col min="574" max="574" width="3.44140625" style="21" customWidth="1"/>
    <col min="575" max="575" width="3.5546875" style="21" customWidth="1"/>
    <col min="576" max="576" width="4.44140625" style="21" customWidth="1"/>
    <col min="577" max="768" width="9.109375" style="21"/>
    <col min="769" max="769" width="0" style="21" hidden="1" customWidth="1"/>
    <col min="770" max="770" width="2" style="21" customWidth="1"/>
    <col min="771" max="774" width="1.88671875" style="21" customWidth="1"/>
    <col min="775" max="775" width="1.5546875" style="21" customWidth="1"/>
    <col min="776" max="776" width="1.88671875" style="21" customWidth="1"/>
    <col min="777" max="777" width="1.6640625" style="21" customWidth="1"/>
    <col min="778" max="778" width="2.109375" style="21" customWidth="1"/>
    <col min="779" max="779" width="1.6640625" style="21" customWidth="1"/>
    <col min="780" max="781" width="1.5546875" style="21" customWidth="1"/>
    <col min="782" max="784" width="1.88671875" style="21" customWidth="1"/>
    <col min="785" max="786" width="1.5546875" style="21" customWidth="1"/>
    <col min="787" max="787" width="1.6640625" style="21" customWidth="1"/>
    <col min="788" max="789" width="1.5546875" style="21" customWidth="1"/>
    <col min="790" max="792" width="1.88671875" style="21" customWidth="1"/>
    <col min="793" max="793" width="2" style="21" customWidth="1"/>
    <col min="794" max="794" width="1.6640625" style="21" customWidth="1"/>
    <col min="795" max="796" width="1.88671875" style="21" customWidth="1"/>
    <col min="797" max="797" width="1.5546875" style="21" customWidth="1"/>
    <col min="798" max="798" width="2" style="21" customWidth="1"/>
    <col min="799" max="799" width="1.6640625" style="21" customWidth="1"/>
    <col min="800" max="800" width="1.5546875" style="21" customWidth="1"/>
    <col min="801" max="801" width="1.88671875" style="21" customWidth="1"/>
    <col min="802" max="802" width="1.6640625" style="21" customWidth="1"/>
    <col min="803" max="803" width="1.88671875" style="21" customWidth="1"/>
    <col min="804" max="808" width="1.6640625" style="21" customWidth="1"/>
    <col min="809" max="809" width="2" style="21" customWidth="1"/>
    <col min="810" max="810" width="1.6640625" style="21" customWidth="1"/>
    <col min="811" max="811" width="2" style="21" customWidth="1"/>
    <col min="812" max="812" width="1.6640625" style="21" customWidth="1"/>
    <col min="813" max="813" width="1.88671875" style="21" customWidth="1"/>
    <col min="814" max="814" width="1.5546875" style="21" customWidth="1"/>
    <col min="815" max="815" width="1.6640625" style="21" customWidth="1"/>
    <col min="816" max="816" width="1.5546875" style="21" customWidth="1"/>
    <col min="817" max="817" width="2.109375" style="21" customWidth="1"/>
    <col min="818" max="818" width="1.88671875" style="21" customWidth="1"/>
    <col min="819" max="820" width="1.6640625" style="21" customWidth="1"/>
    <col min="821" max="821" width="1.88671875" style="21" customWidth="1"/>
    <col min="822" max="822" width="1.6640625" style="21" customWidth="1"/>
    <col min="823" max="823" width="3" style="21" customWidth="1"/>
    <col min="824" max="824" width="4.109375" style="21" customWidth="1"/>
    <col min="825" max="826" width="2.109375" style="21" customWidth="1"/>
    <col min="827" max="827" width="4" style="21" customWidth="1"/>
    <col min="828" max="828" width="1.88671875" style="21" customWidth="1"/>
    <col min="829" max="829" width="2.109375" style="21" customWidth="1"/>
    <col min="830" max="830" width="3.44140625" style="21" customWidth="1"/>
    <col min="831" max="831" width="3.5546875" style="21" customWidth="1"/>
    <col min="832" max="832" width="4.44140625" style="21" customWidth="1"/>
    <col min="833" max="1024" width="9.109375" style="21"/>
    <col min="1025" max="1025" width="0" style="21" hidden="1" customWidth="1"/>
    <col min="1026" max="1026" width="2" style="21" customWidth="1"/>
    <col min="1027" max="1030" width="1.88671875" style="21" customWidth="1"/>
    <col min="1031" max="1031" width="1.5546875" style="21" customWidth="1"/>
    <col min="1032" max="1032" width="1.88671875" style="21" customWidth="1"/>
    <col min="1033" max="1033" width="1.6640625" style="21" customWidth="1"/>
    <col min="1034" max="1034" width="2.109375" style="21" customWidth="1"/>
    <col min="1035" max="1035" width="1.6640625" style="21" customWidth="1"/>
    <col min="1036" max="1037" width="1.5546875" style="21" customWidth="1"/>
    <col min="1038" max="1040" width="1.88671875" style="21" customWidth="1"/>
    <col min="1041" max="1042" width="1.5546875" style="21" customWidth="1"/>
    <col min="1043" max="1043" width="1.6640625" style="21" customWidth="1"/>
    <col min="1044" max="1045" width="1.5546875" style="21" customWidth="1"/>
    <col min="1046" max="1048" width="1.88671875" style="21" customWidth="1"/>
    <col min="1049" max="1049" width="2" style="21" customWidth="1"/>
    <col min="1050" max="1050" width="1.6640625" style="21" customWidth="1"/>
    <col min="1051" max="1052" width="1.88671875" style="21" customWidth="1"/>
    <col min="1053" max="1053" width="1.5546875" style="21" customWidth="1"/>
    <col min="1054" max="1054" width="2" style="21" customWidth="1"/>
    <col min="1055" max="1055" width="1.6640625" style="21" customWidth="1"/>
    <col min="1056" max="1056" width="1.5546875" style="21" customWidth="1"/>
    <col min="1057" max="1057" width="1.88671875" style="21" customWidth="1"/>
    <col min="1058" max="1058" width="1.6640625" style="21" customWidth="1"/>
    <col min="1059" max="1059" width="1.88671875" style="21" customWidth="1"/>
    <col min="1060" max="1064" width="1.6640625" style="21" customWidth="1"/>
    <col min="1065" max="1065" width="2" style="21" customWidth="1"/>
    <col min="1066" max="1066" width="1.6640625" style="21" customWidth="1"/>
    <col min="1067" max="1067" width="2" style="21" customWidth="1"/>
    <col min="1068" max="1068" width="1.6640625" style="21" customWidth="1"/>
    <col min="1069" max="1069" width="1.88671875" style="21" customWidth="1"/>
    <col min="1070" max="1070" width="1.5546875" style="21" customWidth="1"/>
    <col min="1071" max="1071" width="1.6640625" style="21" customWidth="1"/>
    <col min="1072" max="1072" width="1.5546875" style="21" customWidth="1"/>
    <col min="1073" max="1073" width="2.109375" style="21" customWidth="1"/>
    <col min="1074" max="1074" width="1.88671875" style="21" customWidth="1"/>
    <col min="1075" max="1076" width="1.6640625" style="21" customWidth="1"/>
    <col min="1077" max="1077" width="1.88671875" style="21" customWidth="1"/>
    <col min="1078" max="1078" width="1.6640625" style="21" customWidth="1"/>
    <col min="1079" max="1079" width="3" style="21" customWidth="1"/>
    <col min="1080" max="1080" width="4.109375" style="21" customWidth="1"/>
    <col min="1081" max="1082" width="2.109375" style="21" customWidth="1"/>
    <col min="1083" max="1083" width="4" style="21" customWidth="1"/>
    <col min="1084" max="1084" width="1.88671875" style="21" customWidth="1"/>
    <col min="1085" max="1085" width="2.109375" style="21" customWidth="1"/>
    <col min="1086" max="1086" width="3.44140625" style="21" customWidth="1"/>
    <col min="1087" max="1087" width="3.5546875" style="21" customWidth="1"/>
    <col min="1088" max="1088" width="4.44140625" style="21" customWidth="1"/>
    <col min="1089" max="1280" width="9.109375" style="21"/>
    <col min="1281" max="1281" width="0" style="21" hidden="1" customWidth="1"/>
    <col min="1282" max="1282" width="2" style="21" customWidth="1"/>
    <col min="1283" max="1286" width="1.88671875" style="21" customWidth="1"/>
    <col min="1287" max="1287" width="1.5546875" style="21" customWidth="1"/>
    <col min="1288" max="1288" width="1.88671875" style="21" customWidth="1"/>
    <col min="1289" max="1289" width="1.6640625" style="21" customWidth="1"/>
    <col min="1290" max="1290" width="2.109375" style="21" customWidth="1"/>
    <col min="1291" max="1291" width="1.6640625" style="21" customWidth="1"/>
    <col min="1292" max="1293" width="1.5546875" style="21" customWidth="1"/>
    <col min="1294" max="1296" width="1.88671875" style="21" customWidth="1"/>
    <col min="1297" max="1298" width="1.5546875" style="21" customWidth="1"/>
    <col min="1299" max="1299" width="1.6640625" style="21" customWidth="1"/>
    <col min="1300" max="1301" width="1.5546875" style="21" customWidth="1"/>
    <col min="1302" max="1304" width="1.88671875" style="21" customWidth="1"/>
    <col min="1305" max="1305" width="2" style="21" customWidth="1"/>
    <col min="1306" max="1306" width="1.6640625" style="21" customWidth="1"/>
    <col min="1307" max="1308" width="1.88671875" style="21" customWidth="1"/>
    <col min="1309" max="1309" width="1.5546875" style="21" customWidth="1"/>
    <col min="1310" max="1310" width="2" style="21" customWidth="1"/>
    <col min="1311" max="1311" width="1.6640625" style="21" customWidth="1"/>
    <col min="1312" max="1312" width="1.5546875" style="21" customWidth="1"/>
    <col min="1313" max="1313" width="1.88671875" style="21" customWidth="1"/>
    <col min="1314" max="1314" width="1.6640625" style="21" customWidth="1"/>
    <col min="1315" max="1315" width="1.88671875" style="21" customWidth="1"/>
    <col min="1316" max="1320" width="1.6640625" style="21" customWidth="1"/>
    <col min="1321" max="1321" width="2" style="21" customWidth="1"/>
    <col min="1322" max="1322" width="1.6640625" style="21" customWidth="1"/>
    <col min="1323" max="1323" width="2" style="21" customWidth="1"/>
    <col min="1324" max="1324" width="1.6640625" style="21" customWidth="1"/>
    <col min="1325" max="1325" width="1.88671875" style="21" customWidth="1"/>
    <col min="1326" max="1326" width="1.5546875" style="21" customWidth="1"/>
    <col min="1327" max="1327" width="1.6640625" style="21" customWidth="1"/>
    <col min="1328" max="1328" width="1.5546875" style="21" customWidth="1"/>
    <col min="1329" max="1329" width="2.109375" style="21" customWidth="1"/>
    <col min="1330" max="1330" width="1.88671875" style="21" customWidth="1"/>
    <col min="1331" max="1332" width="1.6640625" style="21" customWidth="1"/>
    <col min="1333" max="1333" width="1.88671875" style="21" customWidth="1"/>
    <col min="1334" max="1334" width="1.6640625" style="21" customWidth="1"/>
    <col min="1335" max="1335" width="3" style="21" customWidth="1"/>
    <col min="1336" max="1336" width="4.109375" style="21" customWidth="1"/>
    <col min="1337" max="1338" width="2.109375" style="21" customWidth="1"/>
    <col min="1339" max="1339" width="4" style="21" customWidth="1"/>
    <col min="1340" max="1340" width="1.88671875" style="21" customWidth="1"/>
    <col min="1341" max="1341" width="2.109375" style="21" customWidth="1"/>
    <col min="1342" max="1342" width="3.44140625" style="21" customWidth="1"/>
    <col min="1343" max="1343" width="3.5546875" style="21" customWidth="1"/>
    <col min="1344" max="1344" width="4.44140625" style="21" customWidth="1"/>
    <col min="1345" max="1536" width="9.109375" style="21"/>
    <col min="1537" max="1537" width="0" style="21" hidden="1" customWidth="1"/>
    <col min="1538" max="1538" width="2" style="21" customWidth="1"/>
    <col min="1539" max="1542" width="1.88671875" style="21" customWidth="1"/>
    <col min="1543" max="1543" width="1.5546875" style="21" customWidth="1"/>
    <col min="1544" max="1544" width="1.88671875" style="21" customWidth="1"/>
    <col min="1545" max="1545" width="1.6640625" style="21" customWidth="1"/>
    <col min="1546" max="1546" width="2.109375" style="21" customWidth="1"/>
    <col min="1547" max="1547" width="1.6640625" style="21" customWidth="1"/>
    <col min="1548" max="1549" width="1.5546875" style="21" customWidth="1"/>
    <col min="1550" max="1552" width="1.88671875" style="21" customWidth="1"/>
    <col min="1553" max="1554" width="1.5546875" style="21" customWidth="1"/>
    <col min="1555" max="1555" width="1.6640625" style="21" customWidth="1"/>
    <col min="1556" max="1557" width="1.5546875" style="21" customWidth="1"/>
    <col min="1558" max="1560" width="1.88671875" style="21" customWidth="1"/>
    <col min="1561" max="1561" width="2" style="21" customWidth="1"/>
    <col min="1562" max="1562" width="1.6640625" style="21" customWidth="1"/>
    <col min="1563" max="1564" width="1.88671875" style="21" customWidth="1"/>
    <col min="1565" max="1565" width="1.5546875" style="21" customWidth="1"/>
    <col min="1566" max="1566" width="2" style="21" customWidth="1"/>
    <col min="1567" max="1567" width="1.6640625" style="21" customWidth="1"/>
    <col min="1568" max="1568" width="1.5546875" style="21" customWidth="1"/>
    <col min="1569" max="1569" width="1.88671875" style="21" customWidth="1"/>
    <col min="1570" max="1570" width="1.6640625" style="21" customWidth="1"/>
    <col min="1571" max="1571" width="1.88671875" style="21" customWidth="1"/>
    <col min="1572" max="1576" width="1.6640625" style="21" customWidth="1"/>
    <col min="1577" max="1577" width="2" style="21" customWidth="1"/>
    <col min="1578" max="1578" width="1.6640625" style="21" customWidth="1"/>
    <col min="1579" max="1579" width="2" style="21" customWidth="1"/>
    <col min="1580" max="1580" width="1.6640625" style="21" customWidth="1"/>
    <col min="1581" max="1581" width="1.88671875" style="21" customWidth="1"/>
    <col min="1582" max="1582" width="1.5546875" style="21" customWidth="1"/>
    <col min="1583" max="1583" width="1.6640625" style="21" customWidth="1"/>
    <col min="1584" max="1584" width="1.5546875" style="21" customWidth="1"/>
    <col min="1585" max="1585" width="2.109375" style="21" customWidth="1"/>
    <col min="1586" max="1586" width="1.88671875" style="21" customWidth="1"/>
    <col min="1587" max="1588" width="1.6640625" style="21" customWidth="1"/>
    <col min="1589" max="1589" width="1.88671875" style="21" customWidth="1"/>
    <col min="1590" max="1590" width="1.6640625" style="21" customWidth="1"/>
    <col min="1591" max="1591" width="3" style="21" customWidth="1"/>
    <col min="1592" max="1592" width="4.109375" style="21" customWidth="1"/>
    <col min="1593" max="1594" width="2.109375" style="21" customWidth="1"/>
    <col min="1595" max="1595" width="4" style="21" customWidth="1"/>
    <col min="1596" max="1596" width="1.88671875" style="21" customWidth="1"/>
    <col min="1597" max="1597" width="2.109375" style="21" customWidth="1"/>
    <col min="1598" max="1598" width="3.44140625" style="21" customWidth="1"/>
    <col min="1599" max="1599" width="3.5546875" style="21" customWidth="1"/>
    <col min="1600" max="1600" width="4.44140625" style="21" customWidth="1"/>
    <col min="1601" max="1792" width="9.109375" style="21"/>
    <col min="1793" max="1793" width="0" style="21" hidden="1" customWidth="1"/>
    <col min="1794" max="1794" width="2" style="21" customWidth="1"/>
    <col min="1795" max="1798" width="1.88671875" style="21" customWidth="1"/>
    <col min="1799" max="1799" width="1.5546875" style="21" customWidth="1"/>
    <col min="1800" max="1800" width="1.88671875" style="21" customWidth="1"/>
    <col min="1801" max="1801" width="1.6640625" style="21" customWidth="1"/>
    <col min="1802" max="1802" width="2.109375" style="21" customWidth="1"/>
    <col min="1803" max="1803" width="1.6640625" style="21" customWidth="1"/>
    <col min="1804" max="1805" width="1.5546875" style="21" customWidth="1"/>
    <col min="1806" max="1808" width="1.88671875" style="21" customWidth="1"/>
    <col min="1809" max="1810" width="1.5546875" style="21" customWidth="1"/>
    <col min="1811" max="1811" width="1.6640625" style="21" customWidth="1"/>
    <col min="1812" max="1813" width="1.5546875" style="21" customWidth="1"/>
    <col min="1814" max="1816" width="1.88671875" style="21" customWidth="1"/>
    <col min="1817" max="1817" width="2" style="21" customWidth="1"/>
    <col min="1818" max="1818" width="1.6640625" style="21" customWidth="1"/>
    <col min="1819" max="1820" width="1.88671875" style="21" customWidth="1"/>
    <col min="1821" max="1821" width="1.5546875" style="21" customWidth="1"/>
    <col min="1822" max="1822" width="2" style="21" customWidth="1"/>
    <col min="1823" max="1823" width="1.6640625" style="21" customWidth="1"/>
    <col min="1824" max="1824" width="1.5546875" style="21" customWidth="1"/>
    <col min="1825" max="1825" width="1.88671875" style="21" customWidth="1"/>
    <col min="1826" max="1826" width="1.6640625" style="21" customWidth="1"/>
    <col min="1827" max="1827" width="1.88671875" style="21" customWidth="1"/>
    <col min="1828" max="1832" width="1.6640625" style="21" customWidth="1"/>
    <col min="1833" max="1833" width="2" style="21" customWidth="1"/>
    <col min="1834" max="1834" width="1.6640625" style="21" customWidth="1"/>
    <col min="1835" max="1835" width="2" style="21" customWidth="1"/>
    <col min="1836" max="1836" width="1.6640625" style="21" customWidth="1"/>
    <col min="1837" max="1837" width="1.88671875" style="21" customWidth="1"/>
    <col min="1838" max="1838" width="1.5546875" style="21" customWidth="1"/>
    <col min="1839" max="1839" width="1.6640625" style="21" customWidth="1"/>
    <col min="1840" max="1840" width="1.5546875" style="21" customWidth="1"/>
    <col min="1841" max="1841" width="2.109375" style="21" customWidth="1"/>
    <col min="1842" max="1842" width="1.88671875" style="21" customWidth="1"/>
    <col min="1843" max="1844" width="1.6640625" style="21" customWidth="1"/>
    <col min="1845" max="1845" width="1.88671875" style="21" customWidth="1"/>
    <col min="1846" max="1846" width="1.6640625" style="21" customWidth="1"/>
    <col min="1847" max="1847" width="3" style="21" customWidth="1"/>
    <col min="1848" max="1848" width="4.109375" style="21" customWidth="1"/>
    <col min="1849" max="1850" width="2.109375" style="21" customWidth="1"/>
    <col min="1851" max="1851" width="4" style="21" customWidth="1"/>
    <col min="1852" max="1852" width="1.88671875" style="21" customWidth="1"/>
    <col min="1853" max="1853" width="2.109375" style="21" customWidth="1"/>
    <col min="1854" max="1854" width="3.44140625" style="21" customWidth="1"/>
    <col min="1855" max="1855" width="3.5546875" style="21" customWidth="1"/>
    <col min="1856" max="1856" width="4.44140625" style="21" customWidth="1"/>
    <col min="1857" max="2048" width="9.109375" style="21"/>
    <col min="2049" max="2049" width="0" style="21" hidden="1" customWidth="1"/>
    <col min="2050" max="2050" width="2" style="21" customWidth="1"/>
    <col min="2051" max="2054" width="1.88671875" style="21" customWidth="1"/>
    <col min="2055" max="2055" width="1.5546875" style="21" customWidth="1"/>
    <col min="2056" max="2056" width="1.88671875" style="21" customWidth="1"/>
    <col min="2057" max="2057" width="1.6640625" style="21" customWidth="1"/>
    <col min="2058" max="2058" width="2.109375" style="21" customWidth="1"/>
    <col min="2059" max="2059" width="1.6640625" style="21" customWidth="1"/>
    <col min="2060" max="2061" width="1.5546875" style="21" customWidth="1"/>
    <col min="2062" max="2064" width="1.88671875" style="21" customWidth="1"/>
    <col min="2065" max="2066" width="1.5546875" style="21" customWidth="1"/>
    <col min="2067" max="2067" width="1.6640625" style="21" customWidth="1"/>
    <col min="2068" max="2069" width="1.5546875" style="21" customWidth="1"/>
    <col min="2070" max="2072" width="1.88671875" style="21" customWidth="1"/>
    <col min="2073" max="2073" width="2" style="21" customWidth="1"/>
    <col min="2074" max="2074" width="1.6640625" style="21" customWidth="1"/>
    <col min="2075" max="2076" width="1.88671875" style="21" customWidth="1"/>
    <col min="2077" max="2077" width="1.5546875" style="21" customWidth="1"/>
    <col min="2078" max="2078" width="2" style="21" customWidth="1"/>
    <col min="2079" max="2079" width="1.6640625" style="21" customWidth="1"/>
    <col min="2080" max="2080" width="1.5546875" style="21" customWidth="1"/>
    <col min="2081" max="2081" width="1.88671875" style="21" customWidth="1"/>
    <col min="2082" max="2082" width="1.6640625" style="21" customWidth="1"/>
    <col min="2083" max="2083" width="1.88671875" style="21" customWidth="1"/>
    <col min="2084" max="2088" width="1.6640625" style="21" customWidth="1"/>
    <col min="2089" max="2089" width="2" style="21" customWidth="1"/>
    <col min="2090" max="2090" width="1.6640625" style="21" customWidth="1"/>
    <col min="2091" max="2091" width="2" style="21" customWidth="1"/>
    <col min="2092" max="2092" width="1.6640625" style="21" customWidth="1"/>
    <col min="2093" max="2093" width="1.88671875" style="21" customWidth="1"/>
    <col min="2094" max="2094" width="1.5546875" style="21" customWidth="1"/>
    <col min="2095" max="2095" width="1.6640625" style="21" customWidth="1"/>
    <col min="2096" max="2096" width="1.5546875" style="21" customWidth="1"/>
    <col min="2097" max="2097" width="2.109375" style="21" customWidth="1"/>
    <col min="2098" max="2098" width="1.88671875" style="21" customWidth="1"/>
    <col min="2099" max="2100" width="1.6640625" style="21" customWidth="1"/>
    <col min="2101" max="2101" width="1.88671875" style="21" customWidth="1"/>
    <col min="2102" max="2102" width="1.6640625" style="21" customWidth="1"/>
    <col min="2103" max="2103" width="3" style="21" customWidth="1"/>
    <col min="2104" max="2104" width="4.109375" style="21" customWidth="1"/>
    <col min="2105" max="2106" width="2.109375" style="21" customWidth="1"/>
    <col min="2107" max="2107" width="4" style="21" customWidth="1"/>
    <col min="2108" max="2108" width="1.88671875" style="21" customWidth="1"/>
    <col min="2109" max="2109" width="2.109375" style="21" customWidth="1"/>
    <col min="2110" max="2110" width="3.44140625" style="21" customWidth="1"/>
    <col min="2111" max="2111" width="3.5546875" style="21" customWidth="1"/>
    <col min="2112" max="2112" width="4.44140625" style="21" customWidth="1"/>
    <col min="2113" max="2304" width="9.109375" style="21"/>
    <col min="2305" max="2305" width="0" style="21" hidden="1" customWidth="1"/>
    <col min="2306" max="2306" width="2" style="21" customWidth="1"/>
    <col min="2307" max="2310" width="1.88671875" style="21" customWidth="1"/>
    <col min="2311" max="2311" width="1.5546875" style="21" customWidth="1"/>
    <col min="2312" max="2312" width="1.88671875" style="21" customWidth="1"/>
    <col min="2313" max="2313" width="1.6640625" style="21" customWidth="1"/>
    <col min="2314" max="2314" width="2.109375" style="21" customWidth="1"/>
    <col min="2315" max="2315" width="1.6640625" style="21" customWidth="1"/>
    <col min="2316" max="2317" width="1.5546875" style="21" customWidth="1"/>
    <col min="2318" max="2320" width="1.88671875" style="21" customWidth="1"/>
    <col min="2321" max="2322" width="1.5546875" style="21" customWidth="1"/>
    <col min="2323" max="2323" width="1.6640625" style="21" customWidth="1"/>
    <col min="2324" max="2325" width="1.5546875" style="21" customWidth="1"/>
    <col min="2326" max="2328" width="1.88671875" style="21" customWidth="1"/>
    <col min="2329" max="2329" width="2" style="21" customWidth="1"/>
    <col min="2330" max="2330" width="1.6640625" style="21" customWidth="1"/>
    <col min="2331" max="2332" width="1.88671875" style="21" customWidth="1"/>
    <col min="2333" max="2333" width="1.5546875" style="21" customWidth="1"/>
    <col min="2334" max="2334" width="2" style="21" customWidth="1"/>
    <col min="2335" max="2335" width="1.6640625" style="21" customWidth="1"/>
    <col min="2336" max="2336" width="1.5546875" style="21" customWidth="1"/>
    <col min="2337" max="2337" width="1.88671875" style="21" customWidth="1"/>
    <col min="2338" max="2338" width="1.6640625" style="21" customWidth="1"/>
    <col min="2339" max="2339" width="1.88671875" style="21" customWidth="1"/>
    <col min="2340" max="2344" width="1.6640625" style="21" customWidth="1"/>
    <col min="2345" max="2345" width="2" style="21" customWidth="1"/>
    <col min="2346" max="2346" width="1.6640625" style="21" customWidth="1"/>
    <col min="2347" max="2347" width="2" style="21" customWidth="1"/>
    <col min="2348" max="2348" width="1.6640625" style="21" customWidth="1"/>
    <col min="2349" max="2349" width="1.88671875" style="21" customWidth="1"/>
    <col min="2350" max="2350" width="1.5546875" style="21" customWidth="1"/>
    <col min="2351" max="2351" width="1.6640625" style="21" customWidth="1"/>
    <col min="2352" max="2352" width="1.5546875" style="21" customWidth="1"/>
    <col min="2353" max="2353" width="2.109375" style="21" customWidth="1"/>
    <col min="2354" max="2354" width="1.88671875" style="21" customWidth="1"/>
    <col min="2355" max="2356" width="1.6640625" style="21" customWidth="1"/>
    <col min="2357" max="2357" width="1.88671875" style="21" customWidth="1"/>
    <col min="2358" max="2358" width="1.6640625" style="21" customWidth="1"/>
    <col min="2359" max="2359" width="3" style="21" customWidth="1"/>
    <col min="2360" max="2360" width="4.109375" style="21" customWidth="1"/>
    <col min="2361" max="2362" width="2.109375" style="21" customWidth="1"/>
    <col min="2363" max="2363" width="4" style="21" customWidth="1"/>
    <col min="2364" max="2364" width="1.88671875" style="21" customWidth="1"/>
    <col min="2365" max="2365" width="2.109375" style="21" customWidth="1"/>
    <col min="2366" max="2366" width="3.44140625" style="21" customWidth="1"/>
    <col min="2367" max="2367" width="3.5546875" style="21" customWidth="1"/>
    <col min="2368" max="2368" width="4.44140625" style="21" customWidth="1"/>
    <col min="2369" max="2560" width="9.109375" style="21"/>
    <col min="2561" max="2561" width="0" style="21" hidden="1" customWidth="1"/>
    <col min="2562" max="2562" width="2" style="21" customWidth="1"/>
    <col min="2563" max="2566" width="1.88671875" style="21" customWidth="1"/>
    <col min="2567" max="2567" width="1.5546875" style="21" customWidth="1"/>
    <col min="2568" max="2568" width="1.88671875" style="21" customWidth="1"/>
    <col min="2569" max="2569" width="1.6640625" style="21" customWidth="1"/>
    <col min="2570" max="2570" width="2.109375" style="21" customWidth="1"/>
    <col min="2571" max="2571" width="1.6640625" style="21" customWidth="1"/>
    <col min="2572" max="2573" width="1.5546875" style="21" customWidth="1"/>
    <col min="2574" max="2576" width="1.88671875" style="21" customWidth="1"/>
    <col min="2577" max="2578" width="1.5546875" style="21" customWidth="1"/>
    <col min="2579" max="2579" width="1.6640625" style="21" customWidth="1"/>
    <col min="2580" max="2581" width="1.5546875" style="21" customWidth="1"/>
    <col min="2582" max="2584" width="1.88671875" style="21" customWidth="1"/>
    <col min="2585" max="2585" width="2" style="21" customWidth="1"/>
    <col min="2586" max="2586" width="1.6640625" style="21" customWidth="1"/>
    <col min="2587" max="2588" width="1.88671875" style="21" customWidth="1"/>
    <col min="2589" max="2589" width="1.5546875" style="21" customWidth="1"/>
    <col min="2590" max="2590" width="2" style="21" customWidth="1"/>
    <col min="2591" max="2591" width="1.6640625" style="21" customWidth="1"/>
    <col min="2592" max="2592" width="1.5546875" style="21" customWidth="1"/>
    <col min="2593" max="2593" width="1.88671875" style="21" customWidth="1"/>
    <col min="2594" max="2594" width="1.6640625" style="21" customWidth="1"/>
    <col min="2595" max="2595" width="1.88671875" style="21" customWidth="1"/>
    <col min="2596" max="2600" width="1.6640625" style="21" customWidth="1"/>
    <col min="2601" max="2601" width="2" style="21" customWidth="1"/>
    <col min="2602" max="2602" width="1.6640625" style="21" customWidth="1"/>
    <col min="2603" max="2603" width="2" style="21" customWidth="1"/>
    <col min="2604" max="2604" width="1.6640625" style="21" customWidth="1"/>
    <col min="2605" max="2605" width="1.88671875" style="21" customWidth="1"/>
    <col min="2606" max="2606" width="1.5546875" style="21" customWidth="1"/>
    <col min="2607" max="2607" width="1.6640625" style="21" customWidth="1"/>
    <col min="2608" max="2608" width="1.5546875" style="21" customWidth="1"/>
    <col min="2609" max="2609" width="2.109375" style="21" customWidth="1"/>
    <col min="2610" max="2610" width="1.88671875" style="21" customWidth="1"/>
    <col min="2611" max="2612" width="1.6640625" style="21" customWidth="1"/>
    <col min="2613" max="2613" width="1.88671875" style="21" customWidth="1"/>
    <col min="2614" max="2614" width="1.6640625" style="21" customWidth="1"/>
    <col min="2615" max="2615" width="3" style="21" customWidth="1"/>
    <col min="2616" max="2616" width="4.109375" style="21" customWidth="1"/>
    <col min="2617" max="2618" width="2.109375" style="21" customWidth="1"/>
    <col min="2619" max="2619" width="4" style="21" customWidth="1"/>
    <col min="2620" max="2620" width="1.88671875" style="21" customWidth="1"/>
    <col min="2621" max="2621" width="2.109375" style="21" customWidth="1"/>
    <col min="2622" max="2622" width="3.44140625" style="21" customWidth="1"/>
    <col min="2623" max="2623" width="3.5546875" style="21" customWidth="1"/>
    <col min="2624" max="2624" width="4.44140625" style="21" customWidth="1"/>
    <col min="2625" max="2816" width="9.109375" style="21"/>
    <col min="2817" max="2817" width="0" style="21" hidden="1" customWidth="1"/>
    <col min="2818" max="2818" width="2" style="21" customWidth="1"/>
    <col min="2819" max="2822" width="1.88671875" style="21" customWidth="1"/>
    <col min="2823" max="2823" width="1.5546875" style="21" customWidth="1"/>
    <col min="2824" max="2824" width="1.88671875" style="21" customWidth="1"/>
    <col min="2825" max="2825" width="1.6640625" style="21" customWidth="1"/>
    <col min="2826" max="2826" width="2.109375" style="21" customWidth="1"/>
    <col min="2827" max="2827" width="1.6640625" style="21" customWidth="1"/>
    <col min="2828" max="2829" width="1.5546875" style="21" customWidth="1"/>
    <col min="2830" max="2832" width="1.88671875" style="21" customWidth="1"/>
    <col min="2833" max="2834" width="1.5546875" style="21" customWidth="1"/>
    <col min="2835" max="2835" width="1.6640625" style="21" customWidth="1"/>
    <col min="2836" max="2837" width="1.5546875" style="21" customWidth="1"/>
    <col min="2838" max="2840" width="1.88671875" style="21" customWidth="1"/>
    <col min="2841" max="2841" width="2" style="21" customWidth="1"/>
    <col min="2842" max="2842" width="1.6640625" style="21" customWidth="1"/>
    <col min="2843" max="2844" width="1.88671875" style="21" customWidth="1"/>
    <col min="2845" max="2845" width="1.5546875" style="21" customWidth="1"/>
    <col min="2846" max="2846" width="2" style="21" customWidth="1"/>
    <col min="2847" max="2847" width="1.6640625" style="21" customWidth="1"/>
    <col min="2848" max="2848" width="1.5546875" style="21" customWidth="1"/>
    <col min="2849" max="2849" width="1.88671875" style="21" customWidth="1"/>
    <col min="2850" max="2850" width="1.6640625" style="21" customWidth="1"/>
    <col min="2851" max="2851" width="1.88671875" style="21" customWidth="1"/>
    <col min="2852" max="2856" width="1.6640625" style="21" customWidth="1"/>
    <col min="2857" max="2857" width="2" style="21" customWidth="1"/>
    <col min="2858" max="2858" width="1.6640625" style="21" customWidth="1"/>
    <col min="2859" max="2859" width="2" style="21" customWidth="1"/>
    <col min="2860" max="2860" width="1.6640625" style="21" customWidth="1"/>
    <col min="2861" max="2861" width="1.88671875" style="21" customWidth="1"/>
    <col min="2862" max="2862" width="1.5546875" style="21" customWidth="1"/>
    <col min="2863" max="2863" width="1.6640625" style="21" customWidth="1"/>
    <col min="2864" max="2864" width="1.5546875" style="21" customWidth="1"/>
    <col min="2865" max="2865" width="2.109375" style="21" customWidth="1"/>
    <col min="2866" max="2866" width="1.88671875" style="21" customWidth="1"/>
    <col min="2867" max="2868" width="1.6640625" style="21" customWidth="1"/>
    <col min="2869" max="2869" width="1.88671875" style="21" customWidth="1"/>
    <col min="2870" max="2870" width="1.6640625" style="21" customWidth="1"/>
    <col min="2871" max="2871" width="3" style="21" customWidth="1"/>
    <col min="2872" max="2872" width="4.109375" style="21" customWidth="1"/>
    <col min="2873" max="2874" width="2.109375" style="21" customWidth="1"/>
    <col min="2875" max="2875" width="4" style="21" customWidth="1"/>
    <col min="2876" max="2876" width="1.88671875" style="21" customWidth="1"/>
    <col min="2877" max="2877" width="2.109375" style="21" customWidth="1"/>
    <col min="2878" max="2878" width="3.44140625" style="21" customWidth="1"/>
    <col min="2879" max="2879" width="3.5546875" style="21" customWidth="1"/>
    <col min="2880" max="2880" width="4.44140625" style="21" customWidth="1"/>
    <col min="2881" max="3072" width="9.109375" style="21"/>
    <col min="3073" max="3073" width="0" style="21" hidden="1" customWidth="1"/>
    <col min="3074" max="3074" width="2" style="21" customWidth="1"/>
    <col min="3075" max="3078" width="1.88671875" style="21" customWidth="1"/>
    <col min="3079" max="3079" width="1.5546875" style="21" customWidth="1"/>
    <col min="3080" max="3080" width="1.88671875" style="21" customWidth="1"/>
    <col min="3081" max="3081" width="1.6640625" style="21" customWidth="1"/>
    <col min="3082" max="3082" width="2.109375" style="21" customWidth="1"/>
    <col min="3083" max="3083" width="1.6640625" style="21" customWidth="1"/>
    <col min="3084" max="3085" width="1.5546875" style="21" customWidth="1"/>
    <col min="3086" max="3088" width="1.88671875" style="21" customWidth="1"/>
    <col min="3089" max="3090" width="1.5546875" style="21" customWidth="1"/>
    <col min="3091" max="3091" width="1.6640625" style="21" customWidth="1"/>
    <col min="3092" max="3093" width="1.5546875" style="21" customWidth="1"/>
    <col min="3094" max="3096" width="1.88671875" style="21" customWidth="1"/>
    <col min="3097" max="3097" width="2" style="21" customWidth="1"/>
    <col min="3098" max="3098" width="1.6640625" style="21" customWidth="1"/>
    <col min="3099" max="3100" width="1.88671875" style="21" customWidth="1"/>
    <col min="3101" max="3101" width="1.5546875" style="21" customWidth="1"/>
    <col min="3102" max="3102" width="2" style="21" customWidth="1"/>
    <col min="3103" max="3103" width="1.6640625" style="21" customWidth="1"/>
    <col min="3104" max="3104" width="1.5546875" style="21" customWidth="1"/>
    <col min="3105" max="3105" width="1.88671875" style="21" customWidth="1"/>
    <col min="3106" max="3106" width="1.6640625" style="21" customWidth="1"/>
    <col min="3107" max="3107" width="1.88671875" style="21" customWidth="1"/>
    <col min="3108" max="3112" width="1.6640625" style="21" customWidth="1"/>
    <col min="3113" max="3113" width="2" style="21" customWidth="1"/>
    <col min="3114" max="3114" width="1.6640625" style="21" customWidth="1"/>
    <col min="3115" max="3115" width="2" style="21" customWidth="1"/>
    <col min="3116" max="3116" width="1.6640625" style="21" customWidth="1"/>
    <col min="3117" max="3117" width="1.88671875" style="21" customWidth="1"/>
    <col min="3118" max="3118" width="1.5546875" style="21" customWidth="1"/>
    <col min="3119" max="3119" width="1.6640625" style="21" customWidth="1"/>
    <col min="3120" max="3120" width="1.5546875" style="21" customWidth="1"/>
    <col min="3121" max="3121" width="2.109375" style="21" customWidth="1"/>
    <col min="3122" max="3122" width="1.88671875" style="21" customWidth="1"/>
    <col min="3123" max="3124" width="1.6640625" style="21" customWidth="1"/>
    <col min="3125" max="3125" width="1.88671875" style="21" customWidth="1"/>
    <col min="3126" max="3126" width="1.6640625" style="21" customWidth="1"/>
    <col min="3127" max="3127" width="3" style="21" customWidth="1"/>
    <col min="3128" max="3128" width="4.109375" style="21" customWidth="1"/>
    <col min="3129" max="3130" width="2.109375" style="21" customWidth="1"/>
    <col min="3131" max="3131" width="4" style="21" customWidth="1"/>
    <col min="3132" max="3132" width="1.88671875" style="21" customWidth="1"/>
    <col min="3133" max="3133" width="2.109375" style="21" customWidth="1"/>
    <col min="3134" max="3134" width="3.44140625" style="21" customWidth="1"/>
    <col min="3135" max="3135" width="3.5546875" style="21" customWidth="1"/>
    <col min="3136" max="3136" width="4.44140625" style="21" customWidth="1"/>
    <col min="3137" max="3328" width="9.109375" style="21"/>
    <col min="3329" max="3329" width="0" style="21" hidden="1" customWidth="1"/>
    <col min="3330" max="3330" width="2" style="21" customWidth="1"/>
    <col min="3331" max="3334" width="1.88671875" style="21" customWidth="1"/>
    <col min="3335" max="3335" width="1.5546875" style="21" customWidth="1"/>
    <col min="3336" max="3336" width="1.88671875" style="21" customWidth="1"/>
    <col min="3337" max="3337" width="1.6640625" style="21" customWidth="1"/>
    <col min="3338" max="3338" width="2.109375" style="21" customWidth="1"/>
    <col min="3339" max="3339" width="1.6640625" style="21" customWidth="1"/>
    <col min="3340" max="3341" width="1.5546875" style="21" customWidth="1"/>
    <col min="3342" max="3344" width="1.88671875" style="21" customWidth="1"/>
    <col min="3345" max="3346" width="1.5546875" style="21" customWidth="1"/>
    <col min="3347" max="3347" width="1.6640625" style="21" customWidth="1"/>
    <col min="3348" max="3349" width="1.5546875" style="21" customWidth="1"/>
    <col min="3350" max="3352" width="1.88671875" style="21" customWidth="1"/>
    <col min="3353" max="3353" width="2" style="21" customWidth="1"/>
    <col min="3354" max="3354" width="1.6640625" style="21" customWidth="1"/>
    <col min="3355" max="3356" width="1.88671875" style="21" customWidth="1"/>
    <col min="3357" max="3357" width="1.5546875" style="21" customWidth="1"/>
    <col min="3358" max="3358" width="2" style="21" customWidth="1"/>
    <col min="3359" max="3359" width="1.6640625" style="21" customWidth="1"/>
    <col min="3360" max="3360" width="1.5546875" style="21" customWidth="1"/>
    <col min="3361" max="3361" width="1.88671875" style="21" customWidth="1"/>
    <col min="3362" max="3362" width="1.6640625" style="21" customWidth="1"/>
    <col min="3363" max="3363" width="1.88671875" style="21" customWidth="1"/>
    <col min="3364" max="3368" width="1.6640625" style="21" customWidth="1"/>
    <col min="3369" max="3369" width="2" style="21" customWidth="1"/>
    <col min="3370" max="3370" width="1.6640625" style="21" customWidth="1"/>
    <col min="3371" max="3371" width="2" style="21" customWidth="1"/>
    <col min="3372" max="3372" width="1.6640625" style="21" customWidth="1"/>
    <col min="3373" max="3373" width="1.88671875" style="21" customWidth="1"/>
    <col min="3374" max="3374" width="1.5546875" style="21" customWidth="1"/>
    <col min="3375" max="3375" width="1.6640625" style="21" customWidth="1"/>
    <col min="3376" max="3376" width="1.5546875" style="21" customWidth="1"/>
    <col min="3377" max="3377" width="2.109375" style="21" customWidth="1"/>
    <col min="3378" max="3378" width="1.88671875" style="21" customWidth="1"/>
    <col min="3379" max="3380" width="1.6640625" style="21" customWidth="1"/>
    <col min="3381" max="3381" width="1.88671875" style="21" customWidth="1"/>
    <col min="3382" max="3382" width="1.6640625" style="21" customWidth="1"/>
    <col min="3383" max="3383" width="3" style="21" customWidth="1"/>
    <col min="3384" max="3384" width="4.109375" style="21" customWidth="1"/>
    <col min="3385" max="3386" width="2.109375" style="21" customWidth="1"/>
    <col min="3387" max="3387" width="4" style="21" customWidth="1"/>
    <col min="3388" max="3388" width="1.88671875" style="21" customWidth="1"/>
    <col min="3389" max="3389" width="2.109375" style="21" customWidth="1"/>
    <col min="3390" max="3390" width="3.44140625" style="21" customWidth="1"/>
    <col min="3391" max="3391" width="3.5546875" style="21" customWidth="1"/>
    <col min="3392" max="3392" width="4.44140625" style="21" customWidth="1"/>
    <col min="3393" max="3584" width="9.109375" style="21"/>
    <col min="3585" max="3585" width="0" style="21" hidden="1" customWidth="1"/>
    <col min="3586" max="3586" width="2" style="21" customWidth="1"/>
    <col min="3587" max="3590" width="1.88671875" style="21" customWidth="1"/>
    <col min="3591" max="3591" width="1.5546875" style="21" customWidth="1"/>
    <col min="3592" max="3592" width="1.88671875" style="21" customWidth="1"/>
    <col min="3593" max="3593" width="1.6640625" style="21" customWidth="1"/>
    <col min="3594" max="3594" width="2.109375" style="21" customWidth="1"/>
    <col min="3595" max="3595" width="1.6640625" style="21" customWidth="1"/>
    <col min="3596" max="3597" width="1.5546875" style="21" customWidth="1"/>
    <col min="3598" max="3600" width="1.88671875" style="21" customWidth="1"/>
    <col min="3601" max="3602" width="1.5546875" style="21" customWidth="1"/>
    <col min="3603" max="3603" width="1.6640625" style="21" customWidth="1"/>
    <col min="3604" max="3605" width="1.5546875" style="21" customWidth="1"/>
    <col min="3606" max="3608" width="1.88671875" style="21" customWidth="1"/>
    <col min="3609" max="3609" width="2" style="21" customWidth="1"/>
    <col min="3610" max="3610" width="1.6640625" style="21" customWidth="1"/>
    <col min="3611" max="3612" width="1.88671875" style="21" customWidth="1"/>
    <col min="3613" max="3613" width="1.5546875" style="21" customWidth="1"/>
    <col min="3614" max="3614" width="2" style="21" customWidth="1"/>
    <col min="3615" max="3615" width="1.6640625" style="21" customWidth="1"/>
    <col min="3616" max="3616" width="1.5546875" style="21" customWidth="1"/>
    <col min="3617" max="3617" width="1.88671875" style="21" customWidth="1"/>
    <col min="3618" max="3618" width="1.6640625" style="21" customWidth="1"/>
    <col min="3619" max="3619" width="1.88671875" style="21" customWidth="1"/>
    <col min="3620" max="3624" width="1.6640625" style="21" customWidth="1"/>
    <col min="3625" max="3625" width="2" style="21" customWidth="1"/>
    <col min="3626" max="3626" width="1.6640625" style="21" customWidth="1"/>
    <col min="3627" max="3627" width="2" style="21" customWidth="1"/>
    <col min="3628" max="3628" width="1.6640625" style="21" customWidth="1"/>
    <col min="3629" max="3629" width="1.88671875" style="21" customWidth="1"/>
    <col min="3630" max="3630" width="1.5546875" style="21" customWidth="1"/>
    <col min="3631" max="3631" width="1.6640625" style="21" customWidth="1"/>
    <col min="3632" max="3632" width="1.5546875" style="21" customWidth="1"/>
    <col min="3633" max="3633" width="2.109375" style="21" customWidth="1"/>
    <col min="3634" max="3634" width="1.88671875" style="21" customWidth="1"/>
    <col min="3635" max="3636" width="1.6640625" style="21" customWidth="1"/>
    <col min="3637" max="3637" width="1.88671875" style="21" customWidth="1"/>
    <col min="3638" max="3638" width="1.6640625" style="21" customWidth="1"/>
    <col min="3639" max="3639" width="3" style="21" customWidth="1"/>
    <col min="3640" max="3640" width="4.109375" style="21" customWidth="1"/>
    <col min="3641" max="3642" width="2.109375" style="21" customWidth="1"/>
    <col min="3643" max="3643" width="4" style="21" customWidth="1"/>
    <col min="3644" max="3644" width="1.88671875" style="21" customWidth="1"/>
    <col min="3645" max="3645" width="2.109375" style="21" customWidth="1"/>
    <col min="3646" max="3646" width="3.44140625" style="21" customWidth="1"/>
    <col min="3647" max="3647" width="3.5546875" style="21" customWidth="1"/>
    <col min="3648" max="3648" width="4.44140625" style="21" customWidth="1"/>
    <col min="3649" max="3840" width="9.109375" style="21"/>
    <col min="3841" max="3841" width="0" style="21" hidden="1" customWidth="1"/>
    <col min="3842" max="3842" width="2" style="21" customWidth="1"/>
    <col min="3843" max="3846" width="1.88671875" style="21" customWidth="1"/>
    <col min="3847" max="3847" width="1.5546875" style="21" customWidth="1"/>
    <col min="3848" max="3848" width="1.88671875" style="21" customWidth="1"/>
    <col min="3849" max="3849" width="1.6640625" style="21" customWidth="1"/>
    <col min="3850" max="3850" width="2.109375" style="21" customWidth="1"/>
    <col min="3851" max="3851" width="1.6640625" style="21" customWidth="1"/>
    <col min="3852" max="3853" width="1.5546875" style="21" customWidth="1"/>
    <col min="3854" max="3856" width="1.88671875" style="21" customWidth="1"/>
    <col min="3857" max="3858" width="1.5546875" style="21" customWidth="1"/>
    <col min="3859" max="3859" width="1.6640625" style="21" customWidth="1"/>
    <col min="3860" max="3861" width="1.5546875" style="21" customWidth="1"/>
    <col min="3862" max="3864" width="1.88671875" style="21" customWidth="1"/>
    <col min="3865" max="3865" width="2" style="21" customWidth="1"/>
    <col min="3866" max="3866" width="1.6640625" style="21" customWidth="1"/>
    <col min="3867" max="3868" width="1.88671875" style="21" customWidth="1"/>
    <col min="3869" max="3869" width="1.5546875" style="21" customWidth="1"/>
    <col min="3870" max="3870" width="2" style="21" customWidth="1"/>
    <col min="3871" max="3871" width="1.6640625" style="21" customWidth="1"/>
    <col min="3872" max="3872" width="1.5546875" style="21" customWidth="1"/>
    <col min="3873" max="3873" width="1.88671875" style="21" customWidth="1"/>
    <col min="3874" max="3874" width="1.6640625" style="21" customWidth="1"/>
    <col min="3875" max="3875" width="1.88671875" style="21" customWidth="1"/>
    <col min="3876" max="3880" width="1.6640625" style="21" customWidth="1"/>
    <col min="3881" max="3881" width="2" style="21" customWidth="1"/>
    <col min="3882" max="3882" width="1.6640625" style="21" customWidth="1"/>
    <col min="3883" max="3883" width="2" style="21" customWidth="1"/>
    <col min="3884" max="3884" width="1.6640625" style="21" customWidth="1"/>
    <col min="3885" max="3885" width="1.88671875" style="21" customWidth="1"/>
    <col min="3886" max="3886" width="1.5546875" style="21" customWidth="1"/>
    <col min="3887" max="3887" width="1.6640625" style="21" customWidth="1"/>
    <col min="3888" max="3888" width="1.5546875" style="21" customWidth="1"/>
    <col min="3889" max="3889" width="2.109375" style="21" customWidth="1"/>
    <col min="3890" max="3890" width="1.88671875" style="21" customWidth="1"/>
    <col min="3891" max="3892" width="1.6640625" style="21" customWidth="1"/>
    <col min="3893" max="3893" width="1.88671875" style="21" customWidth="1"/>
    <col min="3894" max="3894" width="1.6640625" style="21" customWidth="1"/>
    <col min="3895" max="3895" width="3" style="21" customWidth="1"/>
    <col min="3896" max="3896" width="4.109375" style="21" customWidth="1"/>
    <col min="3897" max="3898" width="2.109375" style="21" customWidth="1"/>
    <col min="3899" max="3899" width="4" style="21" customWidth="1"/>
    <col min="3900" max="3900" width="1.88671875" style="21" customWidth="1"/>
    <col min="3901" max="3901" width="2.109375" style="21" customWidth="1"/>
    <col min="3902" max="3902" width="3.44140625" style="21" customWidth="1"/>
    <col min="3903" max="3903" width="3.5546875" style="21" customWidth="1"/>
    <col min="3904" max="3904" width="4.44140625" style="21" customWidth="1"/>
    <col min="3905" max="4096" width="9.109375" style="21"/>
    <col min="4097" max="4097" width="0" style="21" hidden="1" customWidth="1"/>
    <col min="4098" max="4098" width="2" style="21" customWidth="1"/>
    <col min="4099" max="4102" width="1.88671875" style="21" customWidth="1"/>
    <col min="4103" max="4103" width="1.5546875" style="21" customWidth="1"/>
    <col min="4104" max="4104" width="1.88671875" style="21" customWidth="1"/>
    <col min="4105" max="4105" width="1.6640625" style="21" customWidth="1"/>
    <col min="4106" max="4106" width="2.109375" style="21" customWidth="1"/>
    <col min="4107" max="4107" width="1.6640625" style="21" customWidth="1"/>
    <col min="4108" max="4109" width="1.5546875" style="21" customWidth="1"/>
    <col min="4110" max="4112" width="1.88671875" style="21" customWidth="1"/>
    <col min="4113" max="4114" width="1.5546875" style="21" customWidth="1"/>
    <col min="4115" max="4115" width="1.6640625" style="21" customWidth="1"/>
    <col min="4116" max="4117" width="1.5546875" style="21" customWidth="1"/>
    <col min="4118" max="4120" width="1.88671875" style="21" customWidth="1"/>
    <col min="4121" max="4121" width="2" style="21" customWidth="1"/>
    <col min="4122" max="4122" width="1.6640625" style="21" customWidth="1"/>
    <col min="4123" max="4124" width="1.88671875" style="21" customWidth="1"/>
    <col min="4125" max="4125" width="1.5546875" style="21" customWidth="1"/>
    <col min="4126" max="4126" width="2" style="21" customWidth="1"/>
    <col min="4127" max="4127" width="1.6640625" style="21" customWidth="1"/>
    <col min="4128" max="4128" width="1.5546875" style="21" customWidth="1"/>
    <col min="4129" max="4129" width="1.88671875" style="21" customWidth="1"/>
    <col min="4130" max="4130" width="1.6640625" style="21" customWidth="1"/>
    <col min="4131" max="4131" width="1.88671875" style="21" customWidth="1"/>
    <col min="4132" max="4136" width="1.6640625" style="21" customWidth="1"/>
    <col min="4137" max="4137" width="2" style="21" customWidth="1"/>
    <col min="4138" max="4138" width="1.6640625" style="21" customWidth="1"/>
    <col min="4139" max="4139" width="2" style="21" customWidth="1"/>
    <col min="4140" max="4140" width="1.6640625" style="21" customWidth="1"/>
    <col min="4141" max="4141" width="1.88671875" style="21" customWidth="1"/>
    <col min="4142" max="4142" width="1.5546875" style="21" customWidth="1"/>
    <col min="4143" max="4143" width="1.6640625" style="21" customWidth="1"/>
    <col min="4144" max="4144" width="1.5546875" style="21" customWidth="1"/>
    <col min="4145" max="4145" width="2.109375" style="21" customWidth="1"/>
    <col min="4146" max="4146" width="1.88671875" style="21" customWidth="1"/>
    <col min="4147" max="4148" width="1.6640625" style="21" customWidth="1"/>
    <col min="4149" max="4149" width="1.88671875" style="21" customWidth="1"/>
    <col min="4150" max="4150" width="1.6640625" style="21" customWidth="1"/>
    <col min="4151" max="4151" width="3" style="21" customWidth="1"/>
    <col min="4152" max="4152" width="4.109375" style="21" customWidth="1"/>
    <col min="4153" max="4154" width="2.109375" style="21" customWidth="1"/>
    <col min="4155" max="4155" width="4" style="21" customWidth="1"/>
    <col min="4156" max="4156" width="1.88671875" style="21" customWidth="1"/>
    <col min="4157" max="4157" width="2.109375" style="21" customWidth="1"/>
    <col min="4158" max="4158" width="3.44140625" style="21" customWidth="1"/>
    <col min="4159" max="4159" width="3.5546875" style="21" customWidth="1"/>
    <col min="4160" max="4160" width="4.44140625" style="21" customWidth="1"/>
    <col min="4161" max="4352" width="9.109375" style="21"/>
    <col min="4353" max="4353" width="0" style="21" hidden="1" customWidth="1"/>
    <col min="4354" max="4354" width="2" style="21" customWidth="1"/>
    <col min="4355" max="4358" width="1.88671875" style="21" customWidth="1"/>
    <col min="4359" max="4359" width="1.5546875" style="21" customWidth="1"/>
    <col min="4360" max="4360" width="1.88671875" style="21" customWidth="1"/>
    <col min="4361" max="4361" width="1.6640625" style="21" customWidth="1"/>
    <col min="4362" max="4362" width="2.109375" style="21" customWidth="1"/>
    <col min="4363" max="4363" width="1.6640625" style="21" customWidth="1"/>
    <col min="4364" max="4365" width="1.5546875" style="21" customWidth="1"/>
    <col min="4366" max="4368" width="1.88671875" style="21" customWidth="1"/>
    <col min="4369" max="4370" width="1.5546875" style="21" customWidth="1"/>
    <col min="4371" max="4371" width="1.6640625" style="21" customWidth="1"/>
    <col min="4372" max="4373" width="1.5546875" style="21" customWidth="1"/>
    <col min="4374" max="4376" width="1.88671875" style="21" customWidth="1"/>
    <col min="4377" max="4377" width="2" style="21" customWidth="1"/>
    <col min="4378" max="4378" width="1.6640625" style="21" customWidth="1"/>
    <col min="4379" max="4380" width="1.88671875" style="21" customWidth="1"/>
    <col min="4381" max="4381" width="1.5546875" style="21" customWidth="1"/>
    <col min="4382" max="4382" width="2" style="21" customWidth="1"/>
    <col min="4383" max="4383" width="1.6640625" style="21" customWidth="1"/>
    <col min="4384" max="4384" width="1.5546875" style="21" customWidth="1"/>
    <col min="4385" max="4385" width="1.88671875" style="21" customWidth="1"/>
    <col min="4386" max="4386" width="1.6640625" style="21" customWidth="1"/>
    <col min="4387" max="4387" width="1.88671875" style="21" customWidth="1"/>
    <col min="4388" max="4392" width="1.6640625" style="21" customWidth="1"/>
    <col min="4393" max="4393" width="2" style="21" customWidth="1"/>
    <col min="4394" max="4394" width="1.6640625" style="21" customWidth="1"/>
    <col min="4395" max="4395" width="2" style="21" customWidth="1"/>
    <col min="4396" max="4396" width="1.6640625" style="21" customWidth="1"/>
    <col min="4397" max="4397" width="1.88671875" style="21" customWidth="1"/>
    <col min="4398" max="4398" width="1.5546875" style="21" customWidth="1"/>
    <col min="4399" max="4399" width="1.6640625" style="21" customWidth="1"/>
    <col min="4400" max="4400" width="1.5546875" style="21" customWidth="1"/>
    <col min="4401" max="4401" width="2.109375" style="21" customWidth="1"/>
    <col min="4402" max="4402" width="1.88671875" style="21" customWidth="1"/>
    <col min="4403" max="4404" width="1.6640625" style="21" customWidth="1"/>
    <col min="4405" max="4405" width="1.88671875" style="21" customWidth="1"/>
    <col min="4406" max="4406" width="1.6640625" style="21" customWidth="1"/>
    <col min="4407" max="4407" width="3" style="21" customWidth="1"/>
    <col min="4408" max="4408" width="4.109375" style="21" customWidth="1"/>
    <col min="4409" max="4410" width="2.109375" style="21" customWidth="1"/>
    <col min="4411" max="4411" width="4" style="21" customWidth="1"/>
    <col min="4412" max="4412" width="1.88671875" style="21" customWidth="1"/>
    <col min="4413" max="4413" width="2.109375" style="21" customWidth="1"/>
    <col min="4414" max="4414" width="3.44140625" style="21" customWidth="1"/>
    <col min="4415" max="4415" width="3.5546875" style="21" customWidth="1"/>
    <col min="4416" max="4416" width="4.44140625" style="21" customWidth="1"/>
    <col min="4417" max="4608" width="9.109375" style="21"/>
    <col min="4609" max="4609" width="0" style="21" hidden="1" customWidth="1"/>
    <col min="4610" max="4610" width="2" style="21" customWidth="1"/>
    <col min="4611" max="4614" width="1.88671875" style="21" customWidth="1"/>
    <col min="4615" max="4615" width="1.5546875" style="21" customWidth="1"/>
    <col min="4616" max="4616" width="1.88671875" style="21" customWidth="1"/>
    <col min="4617" max="4617" width="1.6640625" style="21" customWidth="1"/>
    <col min="4618" max="4618" width="2.109375" style="21" customWidth="1"/>
    <col min="4619" max="4619" width="1.6640625" style="21" customWidth="1"/>
    <col min="4620" max="4621" width="1.5546875" style="21" customWidth="1"/>
    <col min="4622" max="4624" width="1.88671875" style="21" customWidth="1"/>
    <col min="4625" max="4626" width="1.5546875" style="21" customWidth="1"/>
    <col min="4627" max="4627" width="1.6640625" style="21" customWidth="1"/>
    <col min="4628" max="4629" width="1.5546875" style="21" customWidth="1"/>
    <col min="4630" max="4632" width="1.88671875" style="21" customWidth="1"/>
    <col min="4633" max="4633" width="2" style="21" customWidth="1"/>
    <col min="4634" max="4634" width="1.6640625" style="21" customWidth="1"/>
    <col min="4635" max="4636" width="1.88671875" style="21" customWidth="1"/>
    <col min="4637" max="4637" width="1.5546875" style="21" customWidth="1"/>
    <col min="4638" max="4638" width="2" style="21" customWidth="1"/>
    <col min="4639" max="4639" width="1.6640625" style="21" customWidth="1"/>
    <col min="4640" max="4640" width="1.5546875" style="21" customWidth="1"/>
    <col min="4641" max="4641" width="1.88671875" style="21" customWidth="1"/>
    <col min="4642" max="4642" width="1.6640625" style="21" customWidth="1"/>
    <col min="4643" max="4643" width="1.88671875" style="21" customWidth="1"/>
    <col min="4644" max="4648" width="1.6640625" style="21" customWidth="1"/>
    <col min="4649" max="4649" width="2" style="21" customWidth="1"/>
    <col min="4650" max="4650" width="1.6640625" style="21" customWidth="1"/>
    <col min="4651" max="4651" width="2" style="21" customWidth="1"/>
    <col min="4652" max="4652" width="1.6640625" style="21" customWidth="1"/>
    <col min="4653" max="4653" width="1.88671875" style="21" customWidth="1"/>
    <col min="4654" max="4654" width="1.5546875" style="21" customWidth="1"/>
    <col min="4655" max="4655" width="1.6640625" style="21" customWidth="1"/>
    <col min="4656" max="4656" width="1.5546875" style="21" customWidth="1"/>
    <col min="4657" max="4657" width="2.109375" style="21" customWidth="1"/>
    <col min="4658" max="4658" width="1.88671875" style="21" customWidth="1"/>
    <col min="4659" max="4660" width="1.6640625" style="21" customWidth="1"/>
    <col min="4661" max="4661" width="1.88671875" style="21" customWidth="1"/>
    <col min="4662" max="4662" width="1.6640625" style="21" customWidth="1"/>
    <col min="4663" max="4663" width="3" style="21" customWidth="1"/>
    <col min="4664" max="4664" width="4.109375" style="21" customWidth="1"/>
    <col min="4665" max="4666" width="2.109375" style="21" customWidth="1"/>
    <col min="4667" max="4667" width="4" style="21" customWidth="1"/>
    <col min="4668" max="4668" width="1.88671875" style="21" customWidth="1"/>
    <col min="4669" max="4669" width="2.109375" style="21" customWidth="1"/>
    <col min="4670" max="4670" width="3.44140625" style="21" customWidth="1"/>
    <col min="4671" max="4671" width="3.5546875" style="21" customWidth="1"/>
    <col min="4672" max="4672" width="4.44140625" style="21" customWidth="1"/>
    <col min="4673" max="4864" width="9.109375" style="21"/>
    <col min="4865" max="4865" width="0" style="21" hidden="1" customWidth="1"/>
    <col min="4866" max="4866" width="2" style="21" customWidth="1"/>
    <col min="4867" max="4870" width="1.88671875" style="21" customWidth="1"/>
    <col min="4871" max="4871" width="1.5546875" style="21" customWidth="1"/>
    <col min="4872" max="4872" width="1.88671875" style="21" customWidth="1"/>
    <col min="4873" max="4873" width="1.6640625" style="21" customWidth="1"/>
    <col min="4874" max="4874" width="2.109375" style="21" customWidth="1"/>
    <col min="4875" max="4875" width="1.6640625" style="21" customWidth="1"/>
    <col min="4876" max="4877" width="1.5546875" style="21" customWidth="1"/>
    <col min="4878" max="4880" width="1.88671875" style="21" customWidth="1"/>
    <col min="4881" max="4882" width="1.5546875" style="21" customWidth="1"/>
    <col min="4883" max="4883" width="1.6640625" style="21" customWidth="1"/>
    <col min="4884" max="4885" width="1.5546875" style="21" customWidth="1"/>
    <col min="4886" max="4888" width="1.88671875" style="21" customWidth="1"/>
    <col min="4889" max="4889" width="2" style="21" customWidth="1"/>
    <col min="4890" max="4890" width="1.6640625" style="21" customWidth="1"/>
    <col min="4891" max="4892" width="1.88671875" style="21" customWidth="1"/>
    <col min="4893" max="4893" width="1.5546875" style="21" customWidth="1"/>
    <col min="4894" max="4894" width="2" style="21" customWidth="1"/>
    <col min="4895" max="4895" width="1.6640625" style="21" customWidth="1"/>
    <col min="4896" max="4896" width="1.5546875" style="21" customWidth="1"/>
    <col min="4897" max="4897" width="1.88671875" style="21" customWidth="1"/>
    <col min="4898" max="4898" width="1.6640625" style="21" customWidth="1"/>
    <col min="4899" max="4899" width="1.88671875" style="21" customWidth="1"/>
    <col min="4900" max="4904" width="1.6640625" style="21" customWidth="1"/>
    <col min="4905" max="4905" width="2" style="21" customWidth="1"/>
    <col min="4906" max="4906" width="1.6640625" style="21" customWidth="1"/>
    <col min="4907" max="4907" width="2" style="21" customWidth="1"/>
    <col min="4908" max="4908" width="1.6640625" style="21" customWidth="1"/>
    <col min="4909" max="4909" width="1.88671875" style="21" customWidth="1"/>
    <col min="4910" max="4910" width="1.5546875" style="21" customWidth="1"/>
    <col min="4911" max="4911" width="1.6640625" style="21" customWidth="1"/>
    <col min="4912" max="4912" width="1.5546875" style="21" customWidth="1"/>
    <col min="4913" max="4913" width="2.109375" style="21" customWidth="1"/>
    <col min="4914" max="4914" width="1.88671875" style="21" customWidth="1"/>
    <col min="4915" max="4916" width="1.6640625" style="21" customWidth="1"/>
    <col min="4917" max="4917" width="1.88671875" style="21" customWidth="1"/>
    <col min="4918" max="4918" width="1.6640625" style="21" customWidth="1"/>
    <col min="4919" max="4919" width="3" style="21" customWidth="1"/>
    <col min="4920" max="4920" width="4.109375" style="21" customWidth="1"/>
    <col min="4921" max="4922" width="2.109375" style="21" customWidth="1"/>
    <col min="4923" max="4923" width="4" style="21" customWidth="1"/>
    <col min="4924" max="4924" width="1.88671875" style="21" customWidth="1"/>
    <col min="4925" max="4925" width="2.109375" style="21" customWidth="1"/>
    <col min="4926" max="4926" width="3.44140625" style="21" customWidth="1"/>
    <col min="4927" max="4927" width="3.5546875" style="21" customWidth="1"/>
    <col min="4928" max="4928" width="4.44140625" style="21" customWidth="1"/>
    <col min="4929" max="5120" width="9.109375" style="21"/>
    <col min="5121" max="5121" width="0" style="21" hidden="1" customWidth="1"/>
    <col min="5122" max="5122" width="2" style="21" customWidth="1"/>
    <col min="5123" max="5126" width="1.88671875" style="21" customWidth="1"/>
    <col min="5127" max="5127" width="1.5546875" style="21" customWidth="1"/>
    <col min="5128" max="5128" width="1.88671875" style="21" customWidth="1"/>
    <col min="5129" max="5129" width="1.6640625" style="21" customWidth="1"/>
    <col min="5130" max="5130" width="2.109375" style="21" customWidth="1"/>
    <col min="5131" max="5131" width="1.6640625" style="21" customWidth="1"/>
    <col min="5132" max="5133" width="1.5546875" style="21" customWidth="1"/>
    <col min="5134" max="5136" width="1.88671875" style="21" customWidth="1"/>
    <col min="5137" max="5138" width="1.5546875" style="21" customWidth="1"/>
    <col min="5139" max="5139" width="1.6640625" style="21" customWidth="1"/>
    <col min="5140" max="5141" width="1.5546875" style="21" customWidth="1"/>
    <col min="5142" max="5144" width="1.88671875" style="21" customWidth="1"/>
    <col min="5145" max="5145" width="2" style="21" customWidth="1"/>
    <col min="5146" max="5146" width="1.6640625" style="21" customWidth="1"/>
    <col min="5147" max="5148" width="1.88671875" style="21" customWidth="1"/>
    <col min="5149" max="5149" width="1.5546875" style="21" customWidth="1"/>
    <col min="5150" max="5150" width="2" style="21" customWidth="1"/>
    <col min="5151" max="5151" width="1.6640625" style="21" customWidth="1"/>
    <col min="5152" max="5152" width="1.5546875" style="21" customWidth="1"/>
    <col min="5153" max="5153" width="1.88671875" style="21" customWidth="1"/>
    <col min="5154" max="5154" width="1.6640625" style="21" customWidth="1"/>
    <col min="5155" max="5155" width="1.88671875" style="21" customWidth="1"/>
    <col min="5156" max="5160" width="1.6640625" style="21" customWidth="1"/>
    <col min="5161" max="5161" width="2" style="21" customWidth="1"/>
    <col min="5162" max="5162" width="1.6640625" style="21" customWidth="1"/>
    <col min="5163" max="5163" width="2" style="21" customWidth="1"/>
    <col min="5164" max="5164" width="1.6640625" style="21" customWidth="1"/>
    <col min="5165" max="5165" width="1.88671875" style="21" customWidth="1"/>
    <col min="5166" max="5166" width="1.5546875" style="21" customWidth="1"/>
    <col min="5167" max="5167" width="1.6640625" style="21" customWidth="1"/>
    <col min="5168" max="5168" width="1.5546875" style="21" customWidth="1"/>
    <col min="5169" max="5169" width="2.109375" style="21" customWidth="1"/>
    <col min="5170" max="5170" width="1.88671875" style="21" customWidth="1"/>
    <col min="5171" max="5172" width="1.6640625" style="21" customWidth="1"/>
    <col min="5173" max="5173" width="1.88671875" style="21" customWidth="1"/>
    <col min="5174" max="5174" width="1.6640625" style="21" customWidth="1"/>
    <col min="5175" max="5175" width="3" style="21" customWidth="1"/>
    <col min="5176" max="5176" width="4.109375" style="21" customWidth="1"/>
    <col min="5177" max="5178" width="2.109375" style="21" customWidth="1"/>
    <col min="5179" max="5179" width="4" style="21" customWidth="1"/>
    <col min="5180" max="5180" width="1.88671875" style="21" customWidth="1"/>
    <col min="5181" max="5181" width="2.109375" style="21" customWidth="1"/>
    <col min="5182" max="5182" width="3.44140625" style="21" customWidth="1"/>
    <col min="5183" max="5183" width="3.5546875" style="21" customWidth="1"/>
    <col min="5184" max="5184" width="4.44140625" style="21" customWidth="1"/>
    <col min="5185" max="5376" width="9.109375" style="21"/>
    <col min="5377" max="5377" width="0" style="21" hidden="1" customWidth="1"/>
    <col min="5378" max="5378" width="2" style="21" customWidth="1"/>
    <col min="5379" max="5382" width="1.88671875" style="21" customWidth="1"/>
    <col min="5383" max="5383" width="1.5546875" style="21" customWidth="1"/>
    <col min="5384" max="5384" width="1.88671875" style="21" customWidth="1"/>
    <col min="5385" max="5385" width="1.6640625" style="21" customWidth="1"/>
    <col min="5386" max="5386" width="2.109375" style="21" customWidth="1"/>
    <col min="5387" max="5387" width="1.6640625" style="21" customWidth="1"/>
    <col min="5388" max="5389" width="1.5546875" style="21" customWidth="1"/>
    <col min="5390" max="5392" width="1.88671875" style="21" customWidth="1"/>
    <col min="5393" max="5394" width="1.5546875" style="21" customWidth="1"/>
    <col min="5395" max="5395" width="1.6640625" style="21" customWidth="1"/>
    <col min="5396" max="5397" width="1.5546875" style="21" customWidth="1"/>
    <col min="5398" max="5400" width="1.88671875" style="21" customWidth="1"/>
    <col min="5401" max="5401" width="2" style="21" customWidth="1"/>
    <col min="5402" max="5402" width="1.6640625" style="21" customWidth="1"/>
    <col min="5403" max="5404" width="1.88671875" style="21" customWidth="1"/>
    <col min="5405" max="5405" width="1.5546875" style="21" customWidth="1"/>
    <col min="5406" max="5406" width="2" style="21" customWidth="1"/>
    <col min="5407" max="5407" width="1.6640625" style="21" customWidth="1"/>
    <col min="5408" max="5408" width="1.5546875" style="21" customWidth="1"/>
    <col min="5409" max="5409" width="1.88671875" style="21" customWidth="1"/>
    <col min="5410" max="5410" width="1.6640625" style="21" customWidth="1"/>
    <col min="5411" max="5411" width="1.88671875" style="21" customWidth="1"/>
    <col min="5412" max="5416" width="1.6640625" style="21" customWidth="1"/>
    <col min="5417" max="5417" width="2" style="21" customWidth="1"/>
    <col min="5418" max="5418" width="1.6640625" style="21" customWidth="1"/>
    <col min="5419" max="5419" width="2" style="21" customWidth="1"/>
    <col min="5420" max="5420" width="1.6640625" style="21" customWidth="1"/>
    <col min="5421" max="5421" width="1.88671875" style="21" customWidth="1"/>
    <col min="5422" max="5422" width="1.5546875" style="21" customWidth="1"/>
    <col min="5423" max="5423" width="1.6640625" style="21" customWidth="1"/>
    <col min="5424" max="5424" width="1.5546875" style="21" customWidth="1"/>
    <col min="5425" max="5425" width="2.109375" style="21" customWidth="1"/>
    <col min="5426" max="5426" width="1.88671875" style="21" customWidth="1"/>
    <col min="5427" max="5428" width="1.6640625" style="21" customWidth="1"/>
    <col min="5429" max="5429" width="1.88671875" style="21" customWidth="1"/>
    <col min="5430" max="5430" width="1.6640625" style="21" customWidth="1"/>
    <col min="5431" max="5431" width="3" style="21" customWidth="1"/>
    <col min="5432" max="5432" width="4.109375" style="21" customWidth="1"/>
    <col min="5433" max="5434" width="2.109375" style="21" customWidth="1"/>
    <col min="5435" max="5435" width="4" style="21" customWidth="1"/>
    <col min="5436" max="5436" width="1.88671875" style="21" customWidth="1"/>
    <col min="5437" max="5437" width="2.109375" style="21" customWidth="1"/>
    <col min="5438" max="5438" width="3.44140625" style="21" customWidth="1"/>
    <col min="5439" max="5439" width="3.5546875" style="21" customWidth="1"/>
    <col min="5440" max="5440" width="4.44140625" style="21" customWidth="1"/>
    <col min="5441" max="5632" width="9.109375" style="21"/>
    <col min="5633" max="5633" width="0" style="21" hidden="1" customWidth="1"/>
    <col min="5634" max="5634" width="2" style="21" customWidth="1"/>
    <col min="5635" max="5638" width="1.88671875" style="21" customWidth="1"/>
    <col min="5639" max="5639" width="1.5546875" style="21" customWidth="1"/>
    <col min="5640" max="5640" width="1.88671875" style="21" customWidth="1"/>
    <col min="5641" max="5641" width="1.6640625" style="21" customWidth="1"/>
    <col min="5642" max="5642" width="2.109375" style="21" customWidth="1"/>
    <col min="5643" max="5643" width="1.6640625" style="21" customWidth="1"/>
    <col min="5644" max="5645" width="1.5546875" style="21" customWidth="1"/>
    <col min="5646" max="5648" width="1.88671875" style="21" customWidth="1"/>
    <col min="5649" max="5650" width="1.5546875" style="21" customWidth="1"/>
    <col min="5651" max="5651" width="1.6640625" style="21" customWidth="1"/>
    <col min="5652" max="5653" width="1.5546875" style="21" customWidth="1"/>
    <col min="5654" max="5656" width="1.88671875" style="21" customWidth="1"/>
    <col min="5657" max="5657" width="2" style="21" customWidth="1"/>
    <col min="5658" max="5658" width="1.6640625" style="21" customWidth="1"/>
    <col min="5659" max="5660" width="1.88671875" style="21" customWidth="1"/>
    <col min="5661" max="5661" width="1.5546875" style="21" customWidth="1"/>
    <col min="5662" max="5662" width="2" style="21" customWidth="1"/>
    <col min="5663" max="5663" width="1.6640625" style="21" customWidth="1"/>
    <col min="5664" max="5664" width="1.5546875" style="21" customWidth="1"/>
    <col min="5665" max="5665" width="1.88671875" style="21" customWidth="1"/>
    <col min="5666" max="5666" width="1.6640625" style="21" customWidth="1"/>
    <col min="5667" max="5667" width="1.88671875" style="21" customWidth="1"/>
    <col min="5668" max="5672" width="1.6640625" style="21" customWidth="1"/>
    <col min="5673" max="5673" width="2" style="21" customWidth="1"/>
    <col min="5674" max="5674" width="1.6640625" style="21" customWidth="1"/>
    <col min="5675" max="5675" width="2" style="21" customWidth="1"/>
    <col min="5676" max="5676" width="1.6640625" style="21" customWidth="1"/>
    <col min="5677" max="5677" width="1.88671875" style="21" customWidth="1"/>
    <col min="5678" max="5678" width="1.5546875" style="21" customWidth="1"/>
    <col min="5679" max="5679" width="1.6640625" style="21" customWidth="1"/>
    <col min="5680" max="5680" width="1.5546875" style="21" customWidth="1"/>
    <col min="5681" max="5681" width="2.109375" style="21" customWidth="1"/>
    <col min="5682" max="5682" width="1.88671875" style="21" customWidth="1"/>
    <col min="5683" max="5684" width="1.6640625" style="21" customWidth="1"/>
    <col min="5685" max="5685" width="1.88671875" style="21" customWidth="1"/>
    <col min="5686" max="5686" width="1.6640625" style="21" customWidth="1"/>
    <col min="5687" max="5687" width="3" style="21" customWidth="1"/>
    <col min="5688" max="5688" width="4.109375" style="21" customWidth="1"/>
    <col min="5689" max="5690" width="2.109375" style="21" customWidth="1"/>
    <col min="5691" max="5691" width="4" style="21" customWidth="1"/>
    <col min="5692" max="5692" width="1.88671875" style="21" customWidth="1"/>
    <col min="5693" max="5693" width="2.109375" style="21" customWidth="1"/>
    <col min="5694" max="5694" width="3.44140625" style="21" customWidth="1"/>
    <col min="5695" max="5695" width="3.5546875" style="21" customWidth="1"/>
    <col min="5696" max="5696" width="4.44140625" style="21" customWidth="1"/>
    <col min="5697" max="5888" width="9.109375" style="21"/>
    <col min="5889" max="5889" width="0" style="21" hidden="1" customWidth="1"/>
    <col min="5890" max="5890" width="2" style="21" customWidth="1"/>
    <col min="5891" max="5894" width="1.88671875" style="21" customWidth="1"/>
    <col min="5895" max="5895" width="1.5546875" style="21" customWidth="1"/>
    <col min="5896" max="5896" width="1.88671875" style="21" customWidth="1"/>
    <col min="5897" max="5897" width="1.6640625" style="21" customWidth="1"/>
    <col min="5898" max="5898" width="2.109375" style="21" customWidth="1"/>
    <col min="5899" max="5899" width="1.6640625" style="21" customWidth="1"/>
    <col min="5900" max="5901" width="1.5546875" style="21" customWidth="1"/>
    <col min="5902" max="5904" width="1.88671875" style="21" customWidth="1"/>
    <col min="5905" max="5906" width="1.5546875" style="21" customWidth="1"/>
    <col min="5907" max="5907" width="1.6640625" style="21" customWidth="1"/>
    <col min="5908" max="5909" width="1.5546875" style="21" customWidth="1"/>
    <col min="5910" max="5912" width="1.88671875" style="21" customWidth="1"/>
    <col min="5913" max="5913" width="2" style="21" customWidth="1"/>
    <col min="5914" max="5914" width="1.6640625" style="21" customWidth="1"/>
    <col min="5915" max="5916" width="1.88671875" style="21" customWidth="1"/>
    <col min="5917" max="5917" width="1.5546875" style="21" customWidth="1"/>
    <col min="5918" max="5918" width="2" style="21" customWidth="1"/>
    <col min="5919" max="5919" width="1.6640625" style="21" customWidth="1"/>
    <col min="5920" max="5920" width="1.5546875" style="21" customWidth="1"/>
    <col min="5921" max="5921" width="1.88671875" style="21" customWidth="1"/>
    <col min="5922" max="5922" width="1.6640625" style="21" customWidth="1"/>
    <col min="5923" max="5923" width="1.88671875" style="21" customWidth="1"/>
    <col min="5924" max="5928" width="1.6640625" style="21" customWidth="1"/>
    <col min="5929" max="5929" width="2" style="21" customWidth="1"/>
    <col min="5930" max="5930" width="1.6640625" style="21" customWidth="1"/>
    <col min="5931" max="5931" width="2" style="21" customWidth="1"/>
    <col min="5932" max="5932" width="1.6640625" style="21" customWidth="1"/>
    <col min="5933" max="5933" width="1.88671875" style="21" customWidth="1"/>
    <col min="5934" max="5934" width="1.5546875" style="21" customWidth="1"/>
    <col min="5935" max="5935" width="1.6640625" style="21" customWidth="1"/>
    <col min="5936" max="5936" width="1.5546875" style="21" customWidth="1"/>
    <col min="5937" max="5937" width="2.109375" style="21" customWidth="1"/>
    <col min="5938" max="5938" width="1.88671875" style="21" customWidth="1"/>
    <col min="5939" max="5940" width="1.6640625" style="21" customWidth="1"/>
    <col min="5941" max="5941" width="1.88671875" style="21" customWidth="1"/>
    <col min="5942" max="5942" width="1.6640625" style="21" customWidth="1"/>
    <col min="5943" max="5943" width="3" style="21" customWidth="1"/>
    <col min="5944" max="5944" width="4.109375" style="21" customWidth="1"/>
    <col min="5945" max="5946" width="2.109375" style="21" customWidth="1"/>
    <col min="5947" max="5947" width="4" style="21" customWidth="1"/>
    <col min="5948" max="5948" width="1.88671875" style="21" customWidth="1"/>
    <col min="5949" max="5949" width="2.109375" style="21" customWidth="1"/>
    <col min="5950" max="5950" width="3.44140625" style="21" customWidth="1"/>
    <col min="5951" max="5951" width="3.5546875" style="21" customWidth="1"/>
    <col min="5952" max="5952" width="4.44140625" style="21" customWidth="1"/>
    <col min="5953" max="6144" width="9.109375" style="21"/>
    <col min="6145" max="6145" width="0" style="21" hidden="1" customWidth="1"/>
    <col min="6146" max="6146" width="2" style="21" customWidth="1"/>
    <col min="6147" max="6150" width="1.88671875" style="21" customWidth="1"/>
    <col min="6151" max="6151" width="1.5546875" style="21" customWidth="1"/>
    <col min="6152" max="6152" width="1.88671875" style="21" customWidth="1"/>
    <col min="6153" max="6153" width="1.6640625" style="21" customWidth="1"/>
    <col min="6154" max="6154" width="2.109375" style="21" customWidth="1"/>
    <col min="6155" max="6155" width="1.6640625" style="21" customWidth="1"/>
    <col min="6156" max="6157" width="1.5546875" style="21" customWidth="1"/>
    <col min="6158" max="6160" width="1.88671875" style="21" customWidth="1"/>
    <col min="6161" max="6162" width="1.5546875" style="21" customWidth="1"/>
    <col min="6163" max="6163" width="1.6640625" style="21" customWidth="1"/>
    <col min="6164" max="6165" width="1.5546875" style="21" customWidth="1"/>
    <col min="6166" max="6168" width="1.88671875" style="21" customWidth="1"/>
    <col min="6169" max="6169" width="2" style="21" customWidth="1"/>
    <col min="6170" max="6170" width="1.6640625" style="21" customWidth="1"/>
    <col min="6171" max="6172" width="1.88671875" style="21" customWidth="1"/>
    <col min="6173" max="6173" width="1.5546875" style="21" customWidth="1"/>
    <col min="6174" max="6174" width="2" style="21" customWidth="1"/>
    <col min="6175" max="6175" width="1.6640625" style="21" customWidth="1"/>
    <col min="6176" max="6176" width="1.5546875" style="21" customWidth="1"/>
    <col min="6177" max="6177" width="1.88671875" style="21" customWidth="1"/>
    <col min="6178" max="6178" width="1.6640625" style="21" customWidth="1"/>
    <col min="6179" max="6179" width="1.88671875" style="21" customWidth="1"/>
    <col min="6180" max="6184" width="1.6640625" style="21" customWidth="1"/>
    <col min="6185" max="6185" width="2" style="21" customWidth="1"/>
    <col min="6186" max="6186" width="1.6640625" style="21" customWidth="1"/>
    <col min="6187" max="6187" width="2" style="21" customWidth="1"/>
    <col min="6188" max="6188" width="1.6640625" style="21" customWidth="1"/>
    <col min="6189" max="6189" width="1.88671875" style="21" customWidth="1"/>
    <col min="6190" max="6190" width="1.5546875" style="21" customWidth="1"/>
    <col min="6191" max="6191" width="1.6640625" style="21" customWidth="1"/>
    <col min="6192" max="6192" width="1.5546875" style="21" customWidth="1"/>
    <col min="6193" max="6193" width="2.109375" style="21" customWidth="1"/>
    <col min="6194" max="6194" width="1.88671875" style="21" customWidth="1"/>
    <col min="6195" max="6196" width="1.6640625" style="21" customWidth="1"/>
    <col min="6197" max="6197" width="1.88671875" style="21" customWidth="1"/>
    <col min="6198" max="6198" width="1.6640625" style="21" customWidth="1"/>
    <col min="6199" max="6199" width="3" style="21" customWidth="1"/>
    <col min="6200" max="6200" width="4.109375" style="21" customWidth="1"/>
    <col min="6201" max="6202" width="2.109375" style="21" customWidth="1"/>
    <col min="6203" max="6203" width="4" style="21" customWidth="1"/>
    <col min="6204" max="6204" width="1.88671875" style="21" customWidth="1"/>
    <col min="6205" max="6205" width="2.109375" style="21" customWidth="1"/>
    <col min="6206" max="6206" width="3.44140625" style="21" customWidth="1"/>
    <col min="6207" max="6207" width="3.5546875" style="21" customWidth="1"/>
    <col min="6208" max="6208" width="4.44140625" style="21" customWidth="1"/>
    <col min="6209" max="6400" width="9.109375" style="21"/>
    <col min="6401" max="6401" width="0" style="21" hidden="1" customWidth="1"/>
    <col min="6402" max="6402" width="2" style="21" customWidth="1"/>
    <col min="6403" max="6406" width="1.88671875" style="21" customWidth="1"/>
    <col min="6407" max="6407" width="1.5546875" style="21" customWidth="1"/>
    <col min="6408" max="6408" width="1.88671875" style="21" customWidth="1"/>
    <col min="6409" max="6409" width="1.6640625" style="21" customWidth="1"/>
    <col min="6410" max="6410" width="2.109375" style="21" customWidth="1"/>
    <col min="6411" max="6411" width="1.6640625" style="21" customWidth="1"/>
    <col min="6412" max="6413" width="1.5546875" style="21" customWidth="1"/>
    <col min="6414" max="6416" width="1.88671875" style="21" customWidth="1"/>
    <col min="6417" max="6418" width="1.5546875" style="21" customWidth="1"/>
    <col min="6419" max="6419" width="1.6640625" style="21" customWidth="1"/>
    <col min="6420" max="6421" width="1.5546875" style="21" customWidth="1"/>
    <col min="6422" max="6424" width="1.88671875" style="21" customWidth="1"/>
    <col min="6425" max="6425" width="2" style="21" customWidth="1"/>
    <col min="6426" max="6426" width="1.6640625" style="21" customWidth="1"/>
    <col min="6427" max="6428" width="1.88671875" style="21" customWidth="1"/>
    <col min="6429" max="6429" width="1.5546875" style="21" customWidth="1"/>
    <col min="6430" max="6430" width="2" style="21" customWidth="1"/>
    <col min="6431" max="6431" width="1.6640625" style="21" customWidth="1"/>
    <col min="6432" max="6432" width="1.5546875" style="21" customWidth="1"/>
    <col min="6433" max="6433" width="1.88671875" style="21" customWidth="1"/>
    <col min="6434" max="6434" width="1.6640625" style="21" customWidth="1"/>
    <col min="6435" max="6435" width="1.88671875" style="21" customWidth="1"/>
    <col min="6436" max="6440" width="1.6640625" style="21" customWidth="1"/>
    <col min="6441" max="6441" width="2" style="21" customWidth="1"/>
    <col min="6442" max="6442" width="1.6640625" style="21" customWidth="1"/>
    <col min="6443" max="6443" width="2" style="21" customWidth="1"/>
    <col min="6444" max="6444" width="1.6640625" style="21" customWidth="1"/>
    <col min="6445" max="6445" width="1.88671875" style="21" customWidth="1"/>
    <col min="6446" max="6446" width="1.5546875" style="21" customWidth="1"/>
    <col min="6447" max="6447" width="1.6640625" style="21" customWidth="1"/>
    <col min="6448" max="6448" width="1.5546875" style="21" customWidth="1"/>
    <col min="6449" max="6449" width="2.109375" style="21" customWidth="1"/>
    <col min="6450" max="6450" width="1.88671875" style="21" customWidth="1"/>
    <col min="6451" max="6452" width="1.6640625" style="21" customWidth="1"/>
    <col min="6453" max="6453" width="1.88671875" style="21" customWidth="1"/>
    <col min="6454" max="6454" width="1.6640625" style="21" customWidth="1"/>
    <col min="6455" max="6455" width="3" style="21" customWidth="1"/>
    <col min="6456" max="6456" width="4.109375" style="21" customWidth="1"/>
    <col min="6457" max="6458" width="2.109375" style="21" customWidth="1"/>
    <col min="6459" max="6459" width="4" style="21" customWidth="1"/>
    <col min="6460" max="6460" width="1.88671875" style="21" customWidth="1"/>
    <col min="6461" max="6461" width="2.109375" style="21" customWidth="1"/>
    <col min="6462" max="6462" width="3.44140625" style="21" customWidth="1"/>
    <col min="6463" max="6463" width="3.5546875" style="21" customWidth="1"/>
    <col min="6464" max="6464" width="4.44140625" style="21" customWidth="1"/>
    <col min="6465" max="6656" width="9.109375" style="21"/>
    <col min="6657" max="6657" width="0" style="21" hidden="1" customWidth="1"/>
    <col min="6658" max="6658" width="2" style="21" customWidth="1"/>
    <col min="6659" max="6662" width="1.88671875" style="21" customWidth="1"/>
    <col min="6663" max="6663" width="1.5546875" style="21" customWidth="1"/>
    <col min="6664" max="6664" width="1.88671875" style="21" customWidth="1"/>
    <col min="6665" max="6665" width="1.6640625" style="21" customWidth="1"/>
    <col min="6666" max="6666" width="2.109375" style="21" customWidth="1"/>
    <col min="6667" max="6667" width="1.6640625" style="21" customWidth="1"/>
    <col min="6668" max="6669" width="1.5546875" style="21" customWidth="1"/>
    <col min="6670" max="6672" width="1.88671875" style="21" customWidth="1"/>
    <col min="6673" max="6674" width="1.5546875" style="21" customWidth="1"/>
    <col min="6675" max="6675" width="1.6640625" style="21" customWidth="1"/>
    <col min="6676" max="6677" width="1.5546875" style="21" customWidth="1"/>
    <col min="6678" max="6680" width="1.88671875" style="21" customWidth="1"/>
    <col min="6681" max="6681" width="2" style="21" customWidth="1"/>
    <col min="6682" max="6682" width="1.6640625" style="21" customWidth="1"/>
    <col min="6683" max="6684" width="1.88671875" style="21" customWidth="1"/>
    <col min="6685" max="6685" width="1.5546875" style="21" customWidth="1"/>
    <col min="6686" max="6686" width="2" style="21" customWidth="1"/>
    <col min="6687" max="6687" width="1.6640625" style="21" customWidth="1"/>
    <col min="6688" max="6688" width="1.5546875" style="21" customWidth="1"/>
    <col min="6689" max="6689" width="1.88671875" style="21" customWidth="1"/>
    <col min="6690" max="6690" width="1.6640625" style="21" customWidth="1"/>
    <col min="6691" max="6691" width="1.88671875" style="21" customWidth="1"/>
    <col min="6692" max="6696" width="1.6640625" style="21" customWidth="1"/>
    <col min="6697" max="6697" width="2" style="21" customWidth="1"/>
    <col min="6698" max="6698" width="1.6640625" style="21" customWidth="1"/>
    <col min="6699" max="6699" width="2" style="21" customWidth="1"/>
    <col min="6700" max="6700" width="1.6640625" style="21" customWidth="1"/>
    <col min="6701" max="6701" width="1.88671875" style="21" customWidth="1"/>
    <col min="6702" max="6702" width="1.5546875" style="21" customWidth="1"/>
    <col min="6703" max="6703" width="1.6640625" style="21" customWidth="1"/>
    <col min="6704" max="6704" width="1.5546875" style="21" customWidth="1"/>
    <col min="6705" max="6705" width="2.109375" style="21" customWidth="1"/>
    <col min="6706" max="6706" width="1.88671875" style="21" customWidth="1"/>
    <col min="6707" max="6708" width="1.6640625" style="21" customWidth="1"/>
    <col min="6709" max="6709" width="1.88671875" style="21" customWidth="1"/>
    <col min="6710" max="6710" width="1.6640625" style="21" customWidth="1"/>
    <col min="6711" max="6711" width="3" style="21" customWidth="1"/>
    <col min="6712" max="6712" width="4.109375" style="21" customWidth="1"/>
    <col min="6713" max="6714" width="2.109375" style="21" customWidth="1"/>
    <col min="6715" max="6715" width="4" style="21" customWidth="1"/>
    <col min="6716" max="6716" width="1.88671875" style="21" customWidth="1"/>
    <col min="6717" max="6717" width="2.109375" style="21" customWidth="1"/>
    <col min="6718" max="6718" width="3.44140625" style="21" customWidth="1"/>
    <col min="6719" max="6719" width="3.5546875" style="21" customWidth="1"/>
    <col min="6720" max="6720" width="4.44140625" style="21" customWidth="1"/>
    <col min="6721" max="6912" width="9.109375" style="21"/>
    <col min="6913" max="6913" width="0" style="21" hidden="1" customWidth="1"/>
    <col min="6914" max="6914" width="2" style="21" customWidth="1"/>
    <col min="6915" max="6918" width="1.88671875" style="21" customWidth="1"/>
    <col min="6919" max="6919" width="1.5546875" style="21" customWidth="1"/>
    <col min="6920" max="6920" width="1.88671875" style="21" customWidth="1"/>
    <col min="6921" max="6921" width="1.6640625" style="21" customWidth="1"/>
    <col min="6922" max="6922" width="2.109375" style="21" customWidth="1"/>
    <col min="6923" max="6923" width="1.6640625" style="21" customWidth="1"/>
    <col min="6924" max="6925" width="1.5546875" style="21" customWidth="1"/>
    <col min="6926" max="6928" width="1.88671875" style="21" customWidth="1"/>
    <col min="6929" max="6930" width="1.5546875" style="21" customWidth="1"/>
    <col min="6931" max="6931" width="1.6640625" style="21" customWidth="1"/>
    <col min="6932" max="6933" width="1.5546875" style="21" customWidth="1"/>
    <col min="6934" max="6936" width="1.88671875" style="21" customWidth="1"/>
    <col min="6937" max="6937" width="2" style="21" customWidth="1"/>
    <col min="6938" max="6938" width="1.6640625" style="21" customWidth="1"/>
    <col min="6939" max="6940" width="1.88671875" style="21" customWidth="1"/>
    <col min="6941" max="6941" width="1.5546875" style="21" customWidth="1"/>
    <col min="6942" max="6942" width="2" style="21" customWidth="1"/>
    <col min="6943" max="6943" width="1.6640625" style="21" customWidth="1"/>
    <col min="6944" max="6944" width="1.5546875" style="21" customWidth="1"/>
    <col min="6945" max="6945" width="1.88671875" style="21" customWidth="1"/>
    <col min="6946" max="6946" width="1.6640625" style="21" customWidth="1"/>
    <col min="6947" max="6947" width="1.88671875" style="21" customWidth="1"/>
    <col min="6948" max="6952" width="1.6640625" style="21" customWidth="1"/>
    <col min="6953" max="6953" width="2" style="21" customWidth="1"/>
    <col min="6954" max="6954" width="1.6640625" style="21" customWidth="1"/>
    <col min="6955" max="6955" width="2" style="21" customWidth="1"/>
    <col min="6956" max="6956" width="1.6640625" style="21" customWidth="1"/>
    <col min="6957" max="6957" width="1.88671875" style="21" customWidth="1"/>
    <col min="6958" max="6958" width="1.5546875" style="21" customWidth="1"/>
    <col min="6959" max="6959" width="1.6640625" style="21" customWidth="1"/>
    <col min="6960" max="6960" width="1.5546875" style="21" customWidth="1"/>
    <col min="6961" max="6961" width="2.109375" style="21" customWidth="1"/>
    <col min="6962" max="6962" width="1.88671875" style="21" customWidth="1"/>
    <col min="6963" max="6964" width="1.6640625" style="21" customWidth="1"/>
    <col min="6965" max="6965" width="1.88671875" style="21" customWidth="1"/>
    <col min="6966" max="6966" width="1.6640625" style="21" customWidth="1"/>
    <col min="6967" max="6967" width="3" style="21" customWidth="1"/>
    <col min="6968" max="6968" width="4.109375" style="21" customWidth="1"/>
    <col min="6969" max="6970" width="2.109375" style="21" customWidth="1"/>
    <col min="6971" max="6971" width="4" style="21" customWidth="1"/>
    <col min="6972" max="6972" width="1.88671875" style="21" customWidth="1"/>
    <col min="6973" max="6973" width="2.109375" style="21" customWidth="1"/>
    <col min="6974" max="6974" width="3.44140625" style="21" customWidth="1"/>
    <col min="6975" max="6975" width="3.5546875" style="21" customWidth="1"/>
    <col min="6976" max="6976" width="4.44140625" style="21" customWidth="1"/>
    <col min="6977" max="7168" width="9.109375" style="21"/>
    <col min="7169" max="7169" width="0" style="21" hidden="1" customWidth="1"/>
    <col min="7170" max="7170" width="2" style="21" customWidth="1"/>
    <col min="7171" max="7174" width="1.88671875" style="21" customWidth="1"/>
    <col min="7175" max="7175" width="1.5546875" style="21" customWidth="1"/>
    <col min="7176" max="7176" width="1.88671875" style="21" customWidth="1"/>
    <col min="7177" max="7177" width="1.6640625" style="21" customWidth="1"/>
    <col min="7178" max="7178" width="2.109375" style="21" customWidth="1"/>
    <col min="7179" max="7179" width="1.6640625" style="21" customWidth="1"/>
    <col min="7180" max="7181" width="1.5546875" style="21" customWidth="1"/>
    <col min="7182" max="7184" width="1.88671875" style="21" customWidth="1"/>
    <col min="7185" max="7186" width="1.5546875" style="21" customWidth="1"/>
    <col min="7187" max="7187" width="1.6640625" style="21" customWidth="1"/>
    <col min="7188" max="7189" width="1.5546875" style="21" customWidth="1"/>
    <col min="7190" max="7192" width="1.88671875" style="21" customWidth="1"/>
    <col min="7193" max="7193" width="2" style="21" customWidth="1"/>
    <col min="7194" max="7194" width="1.6640625" style="21" customWidth="1"/>
    <col min="7195" max="7196" width="1.88671875" style="21" customWidth="1"/>
    <col min="7197" max="7197" width="1.5546875" style="21" customWidth="1"/>
    <col min="7198" max="7198" width="2" style="21" customWidth="1"/>
    <col min="7199" max="7199" width="1.6640625" style="21" customWidth="1"/>
    <col min="7200" max="7200" width="1.5546875" style="21" customWidth="1"/>
    <col min="7201" max="7201" width="1.88671875" style="21" customWidth="1"/>
    <col min="7202" max="7202" width="1.6640625" style="21" customWidth="1"/>
    <col min="7203" max="7203" width="1.88671875" style="21" customWidth="1"/>
    <col min="7204" max="7208" width="1.6640625" style="21" customWidth="1"/>
    <col min="7209" max="7209" width="2" style="21" customWidth="1"/>
    <col min="7210" max="7210" width="1.6640625" style="21" customWidth="1"/>
    <col min="7211" max="7211" width="2" style="21" customWidth="1"/>
    <col min="7212" max="7212" width="1.6640625" style="21" customWidth="1"/>
    <col min="7213" max="7213" width="1.88671875" style="21" customWidth="1"/>
    <col min="7214" max="7214" width="1.5546875" style="21" customWidth="1"/>
    <col min="7215" max="7215" width="1.6640625" style="21" customWidth="1"/>
    <col min="7216" max="7216" width="1.5546875" style="21" customWidth="1"/>
    <col min="7217" max="7217" width="2.109375" style="21" customWidth="1"/>
    <col min="7218" max="7218" width="1.88671875" style="21" customWidth="1"/>
    <col min="7219" max="7220" width="1.6640625" style="21" customWidth="1"/>
    <col min="7221" max="7221" width="1.88671875" style="21" customWidth="1"/>
    <col min="7222" max="7222" width="1.6640625" style="21" customWidth="1"/>
    <col min="7223" max="7223" width="3" style="21" customWidth="1"/>
    <col min="7224" max="7224" width="4.109375" style="21" customWidth="1"/>
    <col min="7225" max="7226" width="2.109375" style="21" customWidth="1"/>
    <col min="7227" max="7227" width="4" style="21" customWidth="1"/>
    <col min="7228" max="7228" width="1.88671875" style="21" customWidth="1"/>
    <col min="7229" max="7229" width="2.109375" style="21" customWidth="1"/>
    <col min="7230" max="7230" width="3.44140625" style="21" customWidth="1"/>
    <col min="7231" max="7231" width="3.5546875" style="21" customWidth="1"/>
    <col min="7232" max="7232" width="4.44140625" style="21" customWidth="1"/>
    <col min="7233" max="7424" width="9.109375" style="21"/>
    <col min="7425" max="7425" width="0" style="21" hidden="1" customWidth="1"/>
    <col min="7426" max="7426" width="2" style="21" customWidth="1"/>
    <col min="7427" max="7430" width="1.88671875" style="21" customWidth="1"/>
    <col min="7431" max="7431" width="1.5546875" style="21" customWidth="1"/>
    <col min="7432" max="7432" width="1.88671875" style="21" customWidth="1"/>
    <col min="7433" max="7433" width="1.6640625" style="21" customWidth="1"/>
    <col min="7434" max="7434" width="2.109375" style="21" customWidth="1"/>
    <col min="7435" max="7435" width="1.6640625" style="21" customWidth="1"/>
    <col min="7436" max="7437" width="1.5546875" style="21" customWidth="1"/>
    <col min="7438" max="7440" width="1.88671875" style="21" customWidth="1"/>
    <col min="7441" max="7442" width="1.5546875" style="21" customWidth="1"/>
    <col min="7443" max="7443" width="1.6640625" style="21" customWidth="1"/>
    <col min="7444" max="7445" width="1.5546875" style="21" customWidth="1"/>
    <col min="7446" max="7448" width="1.88671875" style="21" customWidth="1"/>
    <col min="7449" max="7449" width="2" style="21" customWidth="1"/>
    <col min="7450" max="7450" width="1.6640625" style="21" customWidth="1"/>
    <col min="7451" max="7452" width="1.88671875" style="21" customWidth="1"/>
    <col min="7453" max="7453" width="1.5546875" style="21" customWidth="1"/>
    <col min="7454" max="7454" width="2" style="21" customWidth="1"/>
    <col min="7455" max="7455" width="1.6640625" style="21" customWidth="1"/>
    <col min="7456" max="7456" width="1.5546875" style="21" customWidth="1"/>
    <col min="7457" max="7457" width="1.88671875" style="21" customWidth="1"/>
    <col min="7458" max="7458" width="1.6640625" style="21" customWidth="1"/>
    <col min="7459" max="7459" width="1.88671875" style="21" customWidth="1"/>
    <col min="7460" max="7464" width="1.6640625" style="21" customWidth="1"/>
    <col min="7465" max="7465" width="2" style="21" customWidth="1"/>
    <col min="7466" max="7466" width="1.6640625" style="21" customWidth="1"/>
    <col min="7467" max="7467" width="2" style="21" customWidth="1"/>
    <col min="7468" max="7468" width="1.6640625" style="21" customWidth="1"/>
    <col min="7469" max="7469" width="1.88671875" style="21" customWidth="1"/>
    <col min="7470" max="7470" width="1.5546875" style="21" customWidth="1"/>
    <col min="7471" max="7471" width="1.6640625" style="21" customWidth="1"/>
    <col min="7472" max="7472" width="1.5546875" style="21" customWidth="1"/>
    <col min="7473" max="7473" width="2.109375" style="21" customWidth="1"/>
    <col min="7474" max="7474" width="1.88671875" style="21" customWidth="1"/>
    <col min="7475" max="7476" width="1.6640625" style="21" customWidth="1"/>
    <col min="7477" max="7477" width="1.88671875" style="21" customWidth="1"/>
    <col min="7478" max="7478" width="1.6640625" style="21" customWidth="1"/>
    <col min="7479" max="7479" width="3" style="21" customWidth="1"/>
    <col min="7480" max="7480" width="4.109375" style="21" customWidth="1"/>
    <col min="7481" max="7482" width="2.109375" style="21" customWidth="1"/>
    <col min="7483" max="7483" width="4" style="21" customWidth="1"/>
    <col min="7484" max="7484" width="1.88671875" style="21" customWidth="1"/>
    <col min="7485" max="7485" width="2.109375" style="21" customWidth="1"/>
    <col min="7486" max="7486" width="3.44140625" style="21" customWidth="1"/>
    <col min="7487" max="7487" width="3.5546875" style="21" customWidth="1"/>
    <col min="7488" max="7488" width="4.44140625" style="21" customWidth="1"/>
    <col min="7489" max="7680" width="9.109375" style="21"/>
    <col min="7681" max="7681" width="0" style="21" hidden="1" customWidth="1"/>
    <col min="7682" max="7682" width="2" style="21" customWidth="1"/>
    <col min="7683" max="7686" width="1.88671875" style="21" customWidth="1"/>
    <col min="7687" max="7687" width="1.5546875" style="21" customWidth="1"/>
    <col min="7688" max="7688" width="1.88671875" style="21" customWidth="1"/>
    <col min="7689" max="7689" width="1.6640625" style="21" customWidth="1"/>
    <col min="7690" max="7690" width="2.109375" style="21" customWidth="1"/>
    <col min="7691" max="7691" width="1.6640625" style="21" customWidth="1"/>
    <col min="7692" max="7693" width="1.5546875" style="21" customWidth="1"/>
    <col min="7694" max="7696" width="1.88671875" style="21" customWidth="1"/>
    <col min="7697" max="7698" width="1.5546875" style="21" customWidth="1"/>
    <col min="7699" max="7699" width="1.6640625" style="21" customWidth="1"/>
    <col min="7700" max="7701" width="1.5546875" style="21" customWidth="1"/>
    <col min="7702" max="7704" width="1.88671875" style="21" customWidth="1"/>
    <col min="7705" max="7705" width="2" style="21" customWidth="1"/>
    <col min="7706" max="7706" width="1.6640625" style="21" customWidth="1"/>
    <col min="7707" max="7708" width="1.88671875" style="21" customWidth="1"/>
    <col min="7709" max="7709" width="1.5546875" style="21" customWidth="1"/>
    <col min="7710" max="7710" width="2" style="21" customWidth="1"/>
    <col min="7711" max="7711" width="1.6640625" style="21" customWidth="1"/>
    <col min="7712" max="7712" width="1.5546875" style="21" customWidth="1"/>
    <col min="7713" max="7713" width="1.88671875" style="21" customWidth="1"/>
    <col min="7714" max="7714" width="1.6640625" style="21" customWidth="1"/>
    <col min="7715" max="7715" width="1.88671875" style="21" customWidth="1"/>
    <col min="7716" max="7720" width="1.6640625" style="21" customWidth="1"/>
    <col min="7721" max="7721" width="2" style="21" customWidth="1"/>
    <col min="7722" max="7722" width="1.6640625" style="21" customWidth="1"/>
    <col min="7723" max="7723" width="2" style="21" customWidth="1"/>
    <col min="7724" max="7724" width="1.6640625" style="21" customWidth="1"/>
    <col min="7725" max="7725" width="1.88671875" style="21" customWidth="1"/>
    <col min="7726" max="7726" width="1.5546875" style="21" customWidth="1"/>
    <col min="7727" max="7727" width="1.6640625" style="21" customWidth="1"/>
    <col min="7728" max="7728" width="1.5546875" style="21" customWidth="1"/>
    <col min="7729" max="7729" width="2.109375" style="21" customWidth="1"/>
    <col min="7730" max="7730" width="1.88671875" style="21" customWidth="1"/>
    <col min="7731" max="7732" width="1.6640625" style="21" customWidth="1"/>
    <col min="7733" max="7733" width="1.88671875" style="21" customWidth="1"/>
    <col min="7734" max="7734" width="1.6640625" style="21" customWidth="1"/>
    <col min="7735" max="7735" width="3" style="21" customWidth="1"/>
    <col min="7736" max="7736" width="4.109375" style="21" customWidth="1"/>
    <col min="7737" max="7738" width="2.109375" style="21" customWidth="1"/>
    <col min="7739" max="7739" width="4" style="21" customWidth="1"/>
    <col min="7740" max="7740" width="1.88671875" style="21" customWidth="1"/>
    <col min="7741" max="7741" width="2.109375" style="21" customWidth="1"/>
    <col min="7742" max="7742" width="3.44140625" style="21" customWidth="1"/>
    <col min="7743" max="7743" width="3.5546875" style="21" customWidth="1"/>
    <col min="7744" max="7744" width="4.44140625" style="21" customWidth="1"/>
    <col min="7745" max="7936" width="9.109375" style="21"/>
    <col min="7937" max="7937" width="0" style="21" hidden="1" customWidth="1"/>
    <col min="7938" max="7938" width="2" style="21" customWidth="1"/>
    <col min="7939" max="7942" width="1.88671875" style="21" customWidth="1"/>
    <col min="7943" max="7943" width="1.5546875" style="21" customWidth="1"/>
    <col min="7944" max="7944" width="1.88671875" style="21" customWidth="1"/>
    <col min="7945" max="7945" width="1.6640625" style="21" customWidth="1"/>
    <col min="7946" max="7946" width="2.109375" style="21" customWidth="1"/>
    <col min="7947" max="7947" width="1.6640625" style="21" customWidth="1"/>
    <col min="7948" max="7949" width="1.5546875" style="21" customWidth="1"/>
    <col min="7950" max="7952" width="1.88671875" style="21" customWidth="1"/>
    <col min="7953" max="7954" width="1.5546875" style="21" customWidth="1"/>
    <col min="7955" max="7955" width="1.6640625" style="21" customWidth="1"/>
    <col min="7956" max="7957" width="1.5546875" style="21" customWidth="1"/>
    <col min="7958" max="7960" width="1.88671875" style="21" customWidth="1"/>
    <col min="7961" max="7961" width="2" style="21" customWidth="1"/>
    <col min="7962" max="7962" width="1.6640625" style="21" customWidth="1"/>
    <col min="7963" max="7964" width="1.88671875" style="21" customWidth="1"/>
    <col min="7965" max="7965" width="1.5546875" style="21" customWidth="1"/>
    <col min="7966" max="7966" width="2" style="21" customWidth="1"/>
    <col min="7967" max="7967" width="1.6640625" style="21" customWidth="1"/>
    <col min="7968" max="7968" width="1.5546875" style="21" customWidth="1"/>
    <col min="7969" max="7969" width="1.88671875" style="21" customWidth="1"/>
    <col min="7970" max="7970" width="1.6640625" style="21" customWidth="1"/>
    <col min="7971" max="7971" width="1.88671875" style="21" customWidth="1"/>
    <col min="7972" max="7976" width="1.6640625" style="21" customWidth="1"/>
    <col min="7977" max="7977" width="2" style="21" customWidth="1"/>
    <col min="7978" max="7978" width="1.6640625" style="21" customWidth="1"/>
    <col min="7979" max="7979" width="2" style="21" customWidth="1"/>
    <col min="7980" max="7980" width="1.6640625" style="21" customWidth="1"/>
    <col min="7981" max="7981" width="1.88671875" style="21" customWidth="1"/>
    <col min="7982" max="7982" width="1.5546875" style="21" customWidth="1"/>
    <col min="7983" max="7983" width="1.6640625" style="21" customWidth="1"/>
    <col min="7984" max="7984" width="1.5546875" style="21" customWidth="1"/>
    <col min="7985" max="7985" width="2.109375" style="21" customWidth="1"/>
    <col min="7986" max="7986" width="1.88671875" style="21" customWidth="1"/>
    <col min="7987" max="7988" width="1.6640625" style="21" customWidth="1"/>
    <col min="7989" max="7989" width="1.88671875" style="21" customWidth="1"/>
    <col min="7990" max="7990" width="1.6640625" style="21" customWidth="1"/>
    <col min="7991" max="7991" width="3" style="21" customWidth="1"/>
    <col min="7992" max="7992" width="4.109375" style="21" customWidth="1"/>
    <col min="7993" max="7994" width="2.109375" style="21" customWidth="1"/>
    <col min="7995" max="7995" width="4" style="21" customWidth="1"/>
    <col min="7996" max="7996" width="1.88671875" style="21" customWidth="1"/>
    <col min="7997" max="7997" width="2.109375" style="21" customWidth="1"/>
    <col min="7998" max="7998" width="3.44140625" style="21" customWidth="1"/>
    <col min="7999" max="7999" width="3.5546875" style="21" customWidth="1"/>
    <col min="8000" max="8000" width="4.44140625" style="21" customWidth="1"/>
    <col min="8001" max="8192" width="9.109375" style="21"/>
    <col min="8193" max="8193" width="0" style="21" hidden="1" customWidth="1"/>
    <col min="8194" max="8194" width="2" style="21" customWidth="1"/>
    <col min="8195" max="8198" width="1.88671875" style="21" customWidth="1"/>
    <col min="8199" max="8199" width="1.5546875" style="21" customWidth="1"/>
    <col min="8200" max="8200" width="1.88671875" style="21" customWidth="1"/>
    <col min="8201" max="8201" width="1.6640625" style="21" customWidth="1"/>
    <col min="8202" max="8202" width="2.109375" style="21" customWidth="1"/>
    <col min="8203" max="8203" width="1.6640625" style="21" customWidth="1"/>
    <col min="8204" max="8205" width="1.5546875" style="21" customWidth="1"/>
    <col min="8206" max="8208" width="1.88671875" style="21" customWidth="1"/>
    <col min="8209" max="8210" width="1.5546875" style="21" customWidth="1"/>
    <col min="8211" max="8211" width="1.6640625" style="21" customWidth="1"/>
    <col min="8212" max="8213" width="1.5546875" style="21" customWidth="1"/>
    <col min="8214" max="8216" width="1.88671875" style="21" customWidth="1"/>
    <col min="8217" max="8217" width="2" style="21" customWidth="1"/>
    <col min="8218" max="8218" width="1.6640625" style="21" customWidth="1"/>
    <col min="8219" max="8220" width="1.88671875" style="21" customWidth="1"/>
    <col min="8221" max="8221" width="1.5546875" style="21" customWidth="1"/>
    <col min="8222" max="8222" width="2" style="21" customWidth="1"/>
    <col min="8223" max="8223" width="1.6640625" style="21" customWidth="1"/>
    <col min="8224" max="8224" width="1.5546875" style="21" customWidth="1"/>
    <col min="8225" max="8225" width="1.88671875" style="21" customWidth="1"/>
    <col min="8226" max="8226" width="1.6640625" style="21" customWidth="1"/>
    <col min="8227" max="8227" width="1.88671875" style="21" customWidth="1"/>
    <col min="8228" max="8232" width="1.6640625" style="21" customWidth="1"/>
    <col min="8233" max="8233" width="2" style="21" customWidth="1"/>
    <col min="8234" max="8234" width="1.6640625" style="21" customWidth="1"/>
    <col min="8235" max="8235" width="2" style="21" customWidth="1"/>
    <col min="8236" max="8236" width="1.6640625" style="21" customWidth="1"/>
    <col min="8237" max="8237" width="1.88671875" style="21" customWidth="1"/>
    <col min="8238" max="8238" width="1.5546875" style="21" customWidth="1"/>
    <col min="8239" max="8239" width="1.6640625" style="21" customWidth="1"/>
    <col min="8240" max="8240" width="1.5546875" style="21" customWidth="1"/>
    <col min="8241" max="8241" width="2.109375" style="21" customWidth="1"/>
    <col min="8242" max="8242" width="1.88671875" style="21" customWidth="1"/>
    <col min="8243" max="8244" width="1.6640625" style="21" customWidth="1"/>
    <col min="8245" max="8245" width="1.88671875" style="21" customWidth="1"/>
    <col min="8246" max="8246" width="1.6640625" style="21" customWidth="1"/>
    <col min="8247" max="8247" width="3" style="21" customWidth="1"/>
    <col min="8248" max="8248" width="4.109375" style="21" customWidth="1"/>
    <col min="8249" max="8250" width="2.109375" style="21" customWidth="1"/>
    <col min="8251" max="8251" width="4" style="21" customWidth="1"/>
    <col min="8252" max="8252" width="1.88671875" style="21" customWidth="1"/>
    <col min="8253" max="8253" width="2.109375" style="21" customWidth="1"/>
    <col min="8254" max="8254" width="3.44140625" style="21" customWidth="1"/>
    <col min="8255" max="8255" width="3.5546875" style="21" customWidth="1"/>
    <col min="8256" max="8256" width="4.44140625" style="21" customWidth="1"/>
    <col min="8257" max="8448" width="9.109375" style="21"/>
    <col min="8449" max="8449" width="0" style="21" hidden="1" customWidth="1"/>
    <col min="8450" max="8450" width="2" style="21" customWidth="1"/>
    <col min="8451" max="8454" width="1.88671875" style="21" customWidth="1"/>
    <col min="8455" max="8455" width="1.5546875" style="21" customWidth="1"/>
    <col min="8456" max="8456" width="1.88671875" style="21" customWidth="1"/>
    <col min="8457" max="8457" width="1.6640625" style="21" customWidth="1"/>
    <col min="8458" max="8458" width="2.109375" style="21" customWidth="1"/>
    <col min="8459" max="8459" width="1.6640625" style="21" customWidth="1"/>
    <col min="8460" max="8461" width="1.5546875" style="21" customWidth="1"/>
    <col min="8462" max="8464" width="1.88671875" style="21" customWidth="1"/>
    <col min="8465" max="8466" width="1.5546875" style="21" customWidth="1"/>
    <col min="8467" max="8467" width="1.6640625" style="21" customWidth="1"/>
    <col min="8468" max="8469" width="1.5546875" style="21" customWidth="1"/>
    <col min="8470" max="8472" width="1.88671875" style="21" customWidth="1"/>
    <col min="8473" max="8473" width="2" style="21" customWidth="1"/>
    <col min="8474" max="8474" width="1.6640625" style="21" customWidth="1"/>
    <col min="8475" max="8476" width="1.88671875" style="21" customWidth="1"/>
    <col min="8477" max="8477" width="1.5546875" style="21" customWidth="1"/>
    <col min="8478" max="8478" width="2" style="21" customWidth="1"/>
    <col min="8479" max="8479" width="1.6640625" style="21" customWidth="1"/>
    <col min="8480" max="8480" width="1.5546875" style="21" customWidth="1"/>
    <col min="8481" max="8481" width="1.88671875" style="21" customWidth="1"/>
    <col min="8482" max="8482" width="1.6640625" style="21" customWidth="1"/>
    <col min="8483" max="8483" width="1.88671875" style="21" customWidth="1"/>
    <col min="8484" max="8488" width="1.6640625" style="21" customWidth="1"/>
    <col min="8489" max="8489" width="2" style="21" customWidth="1"/>
    <col min="8490" max="8490" width="1.6640625" style="21" customWidth="1"/>
    <col min="8491" max="8491" width="2" style="21" customWidth="1"/>
    <col min="8492" max="8492" width="1.6640625" style="21" customWidth="1"/>
    <col min="8493" max="8493" width="1.88671875" style="21" customWidth="1"/>
    <col min="8494" max="8494" width="1.5546875" style="21" customWidth="1"/>
    <col min="8495" max="8495" width="1.6640625" style="21" customWidth="1"/>
    <col min="8496" max="8496" width="1.5546875" style="21" customWidth="1"/>
    <col min="8497" max="8497" width="2.109375" style="21" customWidth="1"/>
    <col min="8498" max="8498" width="1.88671875" style="21" customWidth="1"/>
    <col min="8499" max="8500" width="1.6640625" style="21" customWidth="1"/>
    <col min="8501" max="8501" width="1.88671875" style="21" customWidth="1"/>
    <col min="8502" max="8502" width="1.6640625" style="21" customWidth="1"/>
    <col min="8503" max="8503" width="3" style="21" customWidth="1"/>
    <col min="8504" max="8504" width="4.109375" style="21" customWidth="1"/>
    <col min="8505" max="8506" width="2.109375" style="21" customWidth="1"/>
    <col min="8507" max="8507" width="4" style="21" customWidth="1"/>
    <col min="8508" max="8508" width="1.88671875" style="21" customWidth="1"/>
    <col min="8509" max="8509" width="2.109375" style="21" customWidth="1"/>
    <col min="8510" max="8510" width="3.44140625" style="21" customWidth="1"/>
    <col min="8511" max="8511" width="3.5546875" style="21" customWidth="1"/>
    <col min="8512" max="8512" width="4.44140625" style="21" customWidth="1"/>
    <col min="8513" max="8704" width="9.109375" style="21"/>
    <col min="8705" max="8705" width="0" style="21" hidden="1" customWidth="1"/>
    <col min="8706" max="8706" width="2" style="21" customWidth="1"/>
    <col min="8707" max="8710" width="1.88671875" style="21" customWidth="1"/>
    <col min="8711" max="8711" width="1.5546875" style="21" customWidth="1"/>
    <col min="8712" max="8712" width="1.88671875" style="21" customWidth="1"/>
    <col min="8713" max="8713" width="1.6640625" style="21" customWidth="1"/>
    <col min="8714" max="8714" width="2.109375" style="21" customWidth="1"/>
    <col min="8715" max="8715" width="1.6640625" style="21" customWidth="1"/>
    <col min="8716" max="8717" width="1.5546875" style="21" customWidth="1"/>
    <col min="8718" max="8720" width="1.88671875" style="21" customWidth="1"/>
    <col min="8721" max="8722" width="1.5546875" style="21" customWidth="1"/>
    <col min="8723" max="8723" width="1.6640625" style="21" customWidth="1"/>
    <col min="8724" max="8725" width="1.5546875" style="21" customWidth="1"/>
    <col min="8726" max="8728" width="1.88671875" style="21" customWidth="1"/>
    <col min="8729" max="8729" width="2" style="21" customWidth="1"/>
    <col min="8730" max="8730" width="1.6640625" style="21" customWidth="1"/>
    <col min="8731" max="8732" width="1.88671875" style="21" customWidth="1"/>
    <col min="8733" max="8733" width="1.5546875" style="21" customWidth="1"/>
    <col min="8734" max="8734" width="2" style="21" customWidth="1"/>
    <col min="8735" max="8735" width="1.6640625" style="21" customWidth="1"/>
    <col min="8736" max="8736" width="1.5546875" style="21" customWidth="1"/>
    <col min="8737" max="8737" width="1.88671875" style="21" customWidth="1"/>
    <col min="8738" max="8738" width="1.6640625" style="21" customWidth="1"/>
    <col min="8739" max="8739" width="1.88671875" style="21" customWidth="1"/>
    <col min="8740" max="8744" width="1.6640625" style="21" customWidth="1"/>
    <col min="8745" max="8745" width="2" style="21" customWidth="1"/>
    <col min="8746" max="8746" width="1.6640625" style="21" customWidth="1"/>
    <col min="8747" max="8747" width="2" style="21" customWidth="1"/>
    <col min="8748" max="8748" width="1.6640625" style="21" customWidth="1"/>
    <col min="8749" max="8749" width="1.88671875" style="21" customWidth="1"/>
    <col min="8750" max="8750" width="1.5546875" style="21" customWidth="1"/>
    <col min="8751" max="8751" width="1.6640625" style="21" customWidth="1"/>
    <col min="8752" max="8752" width="1.5546875" style="21" customWidth="1"/>
    <col min="8753" max="8753" width="2.109375" style="21" customWidth="1"/>
    <col min="8754" max="8754" width="1.88671875" style="21" customWidth="1"/>
    <col min="8755" max="8756" width="1.6640625" style="21" customWidth="1"/>
    <col min="8757" max="8757" width="1.88671875" style="21" customWidth="1"/>
    <col min="8758" max="8758" width="1.6640625" style="21" customWidth="1"/>
    <col min="8759" max="8759" width="3" style="21" customWidth="1"/>
    <col min="8760" max="8760" width="4.109375" style="21" customWidth="1"/>
    <col min="8761" max="8762" width="2.109375" style="21" customWidth="1"/>
    <col min="8763" max="8763" width="4" style="21" customWidth="1"/>
    <col min="8764" max="8764" width="1.88671875" style="21" customWidth="1"/>
    <col min="8765" max="8765" width="2.109375" style="21" customWidth="1"/>
    <col min="8766" max="8766" width="3.44140625" style="21" customWidth="1"/>
    <col min="8767" max="8767" width="3.5546875" style="21" customWidth="1"/>
    <col min="8768" max="8768" width="4.44140625" style="21" customWidth="1"/>
    <col min="8769" max="8960" width="9.109375" style="21"/>
    <col min="8961" max="8961" width="0" style="21" hidden="1" customWidth="1"/>
    <col min="8962" max="8962" width="2" style="21" customWidth="1"/>
    <col min="8963" max="8966" width="1.88671875" style="21" customWidth="1"/>
    <col min="8967" max="8967" width="1.5546875" style="21" customWidth="1"/>
    <col min="8968" max="8968" width="1.88671875" style="21" customWidth="1"/>
    <col min="8969" max="8969" width="1.6640625" style="21" customWidth="1"/>
    <col min="8970" max="8970" width="2.109375" style="21" customWidth="1"/>
    <col min="8971" max="8971" width="1.6640625" style="21" customWidth="1"/>
    <col min="8972" max="8973" width="1.5546875" style="21" customWidth="1"/>
    <col min="8974" max="8976" width="1.88671875" style="21" customWidth="1"/>
    <col min="8977" max="8978" width="1.5546875" style="21" customWidth="1"/>
    <col min="8979" max="8979" width="1.6640625" style="21" customWidth="1"/>
    <col min="8980" max="8981" width="1.5546875" style="21" customWidth="1"/>
    <col min="8982" max="8984" width="1.88671875" style="21" customWidth="1"/>
    <col min="8985" max="8985" width="2" style="21" customWidth="1"/>
    <col min="8986" max="8986" width="1.6640625" style="21" customWidth="1"/>
    <col min="8987" max="8988" width="1.88671875" style="21" customWidth="1"/>
    <col min="8989" max="8989" width="1.5546875" style="21" customWidth="1"/>
    <col min="8990" max="8990" width="2" style="21" customWidth="1"/>
    <col min="8991" max="8991" width="1.6640625" style="21" customWidth="1"/>
    <col min="8992" max="8992" width="1.5546875" style="21" customWidth="1"/>
    <col min="8993" max="8993" width="1.88671875" style="21" customWidth="1"/>
    <col min="8994" max="8994" width="1.6640625" style="21" customWidth="1"/>
    <col min="8995" max="8995" width="1.88671875" style="21" customWidth="1"/>
    <col min="8996" max="9000" width="1.6640625" style="21" customWidth="1"/>
    <col min="9001" max="9001" width="2" style="21" customWidth="1"/>
    <col min="9002" max="9002" width="1.6640625" style="21" customWidth="1"/>
    <col min="9003" max="9003" width="2" style="21" customWidth="1"/>
    <col min="9004" max="9004" width="1.6640625" style="21" customWidth="1"/>
    <col min="9005" max="9005" width="1.88671875" style="21" customWidth="1"/>
    <col min="9006" max="9006" width="1.5546875" style="21" customWidth="1"/>
    <col min="9007" max="9007" width="1.6640625" style="21" customWidth="1"/>
    <col min="9008" max="9008" width="1.5546875" style="21" customWidth="1"/>
    <col min="9009" max="9009" width="2.109375" style="21" customWidth="1"/>
    <col min="9010" max="9010" width="1.88671875" style="21" customWidth="1"/>
    <col min="9011" max="9012" width="1.6640625" style="21" customWidth="1"/>
    <col min="9013" max="9013" width="1.88671875" style="21" customWidth="1"/>
    <col min="9014" max="9014" width="1.6640625" style="21" customWidth="1"/>
    <col min="9015" max="9015" width="3" style="21" customWidth="1"/>
    <col min="9016" max="9016" width="4.109375" style="21" customWidth="1"/>
    <col min="9017" max="9018" width="2.109375" style="21" customWidth="1"/>
    <col min="9019" max="9019" width="4" style="21" customWidth="1"/>
    <col min="9020" max="9020" width="1.88671875" style="21" customWidth="1"/>
    <col min="9021" max="9021" width="2.109375" style="21" customWidth="1"/>
    <col min="9022" max="9022" width="3.44140625" style="21" customWidth="1"/>
    <col min="9023" max="9023" width="3.5546875" style="21" customWidth="1"/>
    <col min="9024" max="9024" width="4.44140625" style="21" customWidth="1"/>
    <col min="9025" max="9216" width="9.109375" style="21"/>
    <col min="9217" max="9217" width="0" style="21" hidden="1" customWidth="1"/>
    <col min="9218" max="9218" width="2" style="21" customWidth="1"/>
    <col min="9219" max="9222" width="1.88671875" style="21" customWidth="1"/>
    <col min="9223" max="9223" width="1.5546875" style="21" customWidth="1"/>
    <col min="9224" max="9224" width="1.88671875" style="21" customWidth="1"/>
    <col min="9225" max="9225" width="1.6640625" style="21" customWidth="1"/>
    <col min="9226" max="9226" width="2.109375" style="21" customWidth="1"/>
    <col min="9227" max="9227" width="1.6640625" style="21" customWidth="1"/>
    <col min="9228" max="9229" width="1.5546875" style="21" customWidth="1"/>
    <col min="9230" max="9232" width="1.88671875" style="21" customWidth="1"/>
    <col min="9233" max="9234" width="1.5546875" style="21" customWidth="1"/>
    <col min="9235" max="9235" width="1.6640625" style="21" customWidth="1"/>
    <col min="9236" max="9237" width="1.5546875" style="21" customWidth="1"/>
    <col min="9238" max="9240" width="1.88671875" style="21" customWidth="1"/>
    <col min="9241" max="9241" width="2" style="21" customWidth="1"/>
    <col min="9242" max="9242" width="1.6640625" style="21" customWidth="1"/>
    <col min="9243" max="9244" width="1.88671875" style="21" customWidth="1"/>
    <col min="9245" max="9245" width="1.5546875" style="21" customWidth="1"/>
    <col min="9246" max="9246" width="2" style="21" customWidth="1"/>
    <col min="9247" max="9247" width="1.6640625" style="21" customWidth="1"/>
    <col min="9248" max="9248" width="1.5546875" style="21" customWidth="1"/>
    <col min="9249" max="9249" width="1.88671875" style="21" customWidth="1"/>
    <col min="9250" max="9250" width="1.6640625" style="21" customWidth="1"/>
    <col min="9251" max="9251" width="1.88671875" style="21" customWidth="1"/>
    <col min="9252" max="9256" width="1.6640625" style="21" customWidth="1"/>
    <col min="9257" max="9257" width="2" style="21" customWidth="1"/>
    <col min="9258" max="9258" width="1.6640625" style="21" customWidth="1"/>
    <col min="9259" max="9259" width="2" style="21" customWidth="1"/>
    <col min="9260" max="9260" width="1.6640625" style="21" customWidth="1"/>
    <col min="9261" max="9261" width="1.88671875" style="21" customWidth="1"/>
    <col min="9262" max="9262" width="1.5546875" style="21" customWidth="1"/>
    <col min="9263" max="9263" width="1.6640625" style="21" customWidth="1"/>
    <col min="9264" max="9264" width="1.5546875" style="21" customWidth="1"/>
    <col min="9265" max="9265" width="2.109375" style="21" customWidth="1"/>
    <col min="9266" max="9266" width="1.88671875" style="21" customWidth="1"/>
    <col min="9267" max="9268" width="1.6640625" style="21" customWidth="1"/>
    <col min="9269" max="9269" width="1.88671875" style="21" customWidth="1"/>
    <col min="9270" max="9270" width="1.6640625" style="21" customWidth="1"/>
    <col min="9271" max="9271" width="3" style="21" customWidth="1"/>
    <col min="9272" max="9272" width="4.109375" style="21" customWidth="1"/>
    <col min="9273" max="9274" width="2.109375" style="21" customWidth="1"/>
    <col min="9275" max="9275" width="4" style="21" customWidth="1"/>
    <col min="9276" max="9276" width="1.88671875" style="21" customWidth="1"/>
    <col min="9277" max="9277" width="2.109375" style="21" customWidth="1"/>
    <col min="9278" max="9278" width="3.44140625" style="21" customWidth="1"/>
    <col min="9279" max="9279" width="3.5546875" style="21" customWidth="1"/>
    <col min="9280" max="9280" width="4.44140625" style="21" customWidth="1"/>
    <col min="9281" max="9472" width="9.109375" style="21"/>
    <col min="9473" max="9473" width="0" style="21" hidden="1" customWidth="1"/>
    <col min="9474" max="9474" width="2" style="21" customWidth="1"/>
    <col min="9475" max="9478" width="1.88671875" style="21" customWidth="1"/>
    <col min="9479" max="9479" width="1.5546875" style="21" customWidth="1"/>
    <col min="9480" max="9480" width="1.88671875" style="21" customWidth="1"/>
    <col min="9481" max="9481" width="1.6640625" style="21" customWidth="1"/>
    <col min="9482" max="9482" width="2.109375" style="21" customWidth="1"/>
    <col min="9483" max="9483" width="1.6640625" style="21" customWidth="1"/>
    <col min="9484" max="9485" width="1.5546875" style="21" customWidth="1"/>
    <col min="9486" max="9488" width="1.88671875" style="21" customWidth="1"/>
    <col min="9489" max="9490" width="1.5546875" style="21" customWidth="1"/>
    <col min="9491" max="9491" width="1.6640625" style="21" customWidth="1"/>
    <col min="9492" max="9493" width="1.5546875" style="21" customWidth="1"/>
    <col min="9494" max="9496" width="1.88671875" style="21" customWidth="1"/>
    <col min="9497" max="9497" width="2" style="21" customWidth="1"/>
    <col min="9498" max="9498" width="1.6640625" style="21" customWidth="1"/>
    <col min="9499" max="9500" width="1.88671875" style="21" customWidth="1"/>
    <col min="9501" max="9501" width="1.5546875" style="21" customWidth="1"/>
    <col min="9502" max="9502" width="2" style="21" customWidth="1"/>
    <col min="9503" max="9503" width="1.6640625" style="21" customWidth="1"/>
    <col min="9504" max="9504" width="1.5546875" style="21" customWidth="1"/>
    <col min="9505" max="9505" width="1.88671875" style="21" customWidth="1"/>
    <col min="9506" max="9506" width="1.6640625" style="21" customWidth="1"/>
    <col min="9507" max="9507" width="1.88671875" style="21" customWidth="1"/>
    <col min="9508" max="9512" width="1.6640625" style="21" customWidth="1"/>
    <col min="9513" max="9513" width="2" style="21" customWidth="1"/>
    <col min="9514" max="9514" width="1.6640625" style="21" customWidth="1"/>
    <col min="9515" max="9515" width="2" style="21" customWidth="1"/>
    <col min="9516" max="9516" width="1.6640625" style="21" customWidth="1"/>
    <col min="9517" max="9517" width="1.88671875" style="21" customWidth="1"/>
    <col min="9518" max="9518" width="1.5546875" style="21" customWidth="1"/>
    <col min="9519" max="9519" width="1.6640625" style="21" customWidth="1"/>
    <col min="9520" max="9520" width="1.5546875" style="21" customWidth="1"/>
    <col min="9521" max="9521" width="2.109375" style="21" customWidth="1"/>
    <col min="9522" max="9522" width="1.88671875" style="21" customWidth="1"/>
    <col min="9523" max="9524" width="1.6640625" style="21" customWidth="1"/>
    <col min="9525" max="9525" width="1.88671875" style="21" customWidth="1"/>
    <col min="9526" max="9526" width="1.6640625" style="21" customWidth="1"/>
    <col min="9527" max="9527" width="3" style="21" customWidth="1"/>
    <col min="9528" max="9528" width="4.109375" style="21" customWidth="1"/>
    <col min="9529" max="9530" width="2.109375" style="21" customWidth="1"/>
    <col min="9531" max="9531" width="4" style="21" customWidth="1"/>
    <col min="9532" max="9532" width="1.88671875" style="21" customWidth="1"/>
    <col min="9533" max="9533" width="2.109375" style="21" customWidth="1"/>
    <col min="9534" max="9534" width="3.44140625" style="21" customWidth="1"/>
    <col min="9535" max="9535" width="3.5546875" style="21" customWidth="1"/>
    <col min="9536" max="9536" width="4.44140625" style="21" customWidth="1"/>
    <col min="9537" max="9728" width="9.109375" style="21"/>
    <col min="9729" max="9729" width="0" style="21" hidden="1" customWidth="1"/>
    <col min="9730" max="9730" width="2" style="21" customWidth="1"/>
    <col min="9731" max="9734" width="1.88671875" style="21" customWidth="1"/>
    <col min="9735" max="9735" width="1.5546875" style="21" customWidth="1"/>
    <col min="9736" max="9736" width="1.88671875" style="21" customWidth="1"/>
    <col min="9737" max="9737" width="1.6640625" style="21" customWidth="1"/>
    <col min="9738" max="9738" width="2.109375" style="21" customWidth="1"/>
    <col min="9739" max="9739" width="1.6640625" style="21" customWidth="1"/>
    <col min="9740" max="9741" width="1.5546875" style="21" customWidth="1"/>
    <col min="9742" max="9744" width="1.88671875" style="21" customWidth="1"/>
    <col min="9745" max="9746" width="1.5546875" style="21" customWidth="1"/>
    <col min="9747" max="9747" width="1.6640625" style="21" customWidth="1"/>
    <col min="9748" max="9749" width="1.5546875" style="21" customWidth="1"/>
    <col min="9750" max="9752" width="1.88671875" style="21" customWidth="1"/>
    <col min="9753" max="9753" width="2" style="21" customWidth="1"/>
    <col min="9754" max="9754" width="1.6640625" style="21" customWidth="1"/>
    <col min="9755" max="9756" width="1.88671875" style="21" customWidth="1"/>
    <col min="9757" max="9757" width="1.5546875" style="21" customWidth="1"/>
    <col min="9758" max="9758" width="2" style="21" customWidth="1"/>
    <col min="9759" max="9759" width="1.6640625" style="21" customWidth="1"/>
    <col min="9760" max="9760" width="1.5546875" style="21" customWidth="1"/>
    <col min="9761" max="9761" width="1.88671875" style="21" customWidth="1"/>
    <col min="9762" max="9762" width="1.6640625" style="21" customWidth="1"/>
    <col min="9763" max="9763" width="1.88671875" style="21" customWidth="1"/>
    <col min="9764" max="9768" width="1.6640625" style="21" customWidth="1"/>
    <col min="9769" max="9769" width="2" style="21" customWidth="1"/>
    <col min="9770" max="9770" width="1.6640625" style="21" customWidth="1"/>
    <col min="9771" max="9771" width="2" style="21" customWidth="1"/>
    <col min="9772" max="9772" width="1.6640625" style="21" customWidth="1"/>
    <col min="9773" max="9773" width="1.88671875" style="21" customWidth="1"/>
    <col min="9774" max="9774" width="1.5546875" style="21" customWidth="1"/>
    <col min="9775" max="9775" width="1.6640625" style="21" customWidth="1"/>
    <col min="9776" max="9776" width="1.5546875" style="21" customWidth="1"/>
    <col min="9777" max="9777" width="2.109375" style="21" customWidth="1"/>
    <col min="9778" max="9778" width="1.88671875" style="21" customWidth="1"/>
    <col min="9779" max="9780" width="1.6640625" style="21" customWidth="1"/>
    <col min="9781" max="9781" width="1.88671875" style="21" customWidth="1"/>
    <col min="9782" max="9782" width="1.6640625" style="21" customWidth="1"/>
    <col min="9783" max="9783" width="3" style="21" customWidth="1"/>
    <col min="9784" max="9784" width="4.109375" style="21" customWidth="1"/>
    <col min="9785" max="9786" width="2.109375" style="21" customWidth="1"/>
    <col min="9787" max="9787" width="4" style="21" customWidth="1"/>
    <col min="9788" max="9788" width="1.88671875" style="21" customWidth="1"/>
    <col min="9789" max="9789" width="2.109375" style="21" customWidth="1"/>
    <col min="9790" max="9790" width="3.44140625" style="21" customWidth="1"/>
    <col min="9791" max="9791" width="3.5546875" style="21" customWidth="1"/>
    <col min="9792" max="9792" width="4.44140625" style="21" customWidth="1"/>
    <col min="9793" max="9984" width="9.109375" style="21"/>
    <col min="9985" max="9985" width="0" style="21" hidden="1" customWidth="1"/>
    <col min="9986" max="9986" width="2" style="21" customWidth="1"/>
    <col min="9987" max="9990" width="1.88671875" style="21" customWidth="1"/>
    <col min="9991" max="9991" width="1.5546875" style="21" customWidth="1"/>
    <col min="9992" max="9992" width="1.88671875" style="21" customWidth="1"/>
    <col min="9993" max="9993" width="1.6640625" style="21" customWidth="1"/>
    <col min="9994" max="9994" width="2.109375" style="21" customWidth="1"/>
    <col min="9995" max="9995" width="1.6640625" style="21" customWidth="1"/>
    <col min="9996" max="9997" width="1.5546875" style="21" customWidth="1"/>
    <col min="9998" max="10000" width="1.88671875" style="21" customWidth="1"/>
    <col min="10001" max="10002" width="1.5546875" style="21" customWidth="1"/>
    <col min="10003" max="10003" width="1.6640625" style="21" customWidth="1"/>
    <col min="10004" max="10005" width="1.5546875" style="21" customWidth="1"/>
    <col min="10006" max="10008" width="1.88671875" style="21" customWidth="1"/>
    <col min="10009" max="10009" width="2" style="21" customWidth="1"/>
    <col min="10010" max="10010" width="1.6640625" style="21" customWidth="1"/>
    <col min="10011" max="10012" width="1.88671875" style="21" customWidth="1"/>
    <col min="10013" max="10013" width="1.5546875" style="21" customWidth="1"/>
    <col min="10014" max="10014" width="2" style="21" customWidth="1"/>
    <col min="10015" max="10015" width="1.6640625" style="21" customWidth="1"/>
    <col min="10016" max="10016" width="1.5546875" style="21" customWidth="1"/>
    <col min="10017" max="10017" width="1.88671875" style="21" customWidth="1"/>
    <col min="10018" max="10018" width="1.6640625" style="21" customWidth="1"/>
    <col min="10019" max="10019" width="1.88671875" style="21" customWidth="1"/>
    <col min="10020" max="10024" width="1.6640625" style="21" customWidth="1"/>
    <col min="10025" max="10025" width="2" style="21" customWidth="1"/>
    <col min="10026" max="10026" width="1.6640625" style="21" customWidth="1"/>
    <col min="10027" max="10027" width="2" style="21" customWidth="1"/>
    <col min="10028" max="10028" width="1.6640625" style="21" customWidth="1"/>
    <col min="10029" max="10029" width="1.88671875" style="21" customWidth="1"/>
    <col min="10030" max="10030" width="1.5546875" style="21" customWidth="1"/>
    <col min="10031" max="10031" width="1.6640625" style="21" customWidth="1"/>
    <col min="10032" max="10032" width="1.5546875" style="21" customWidth="1"/>
    <col min="10033" max="10033" width="2.109375" style="21" customWidth="1"/>
    <col min="10034" max="10034" width="1.88671875" style="21" customWidth="1"/>
    <col min="10035" max="10036" width="1.6640625" style="21" customWidth="1"/>
    <col min="10037" max="10037" width="1.88671875" style="21" customWidth="1"/>
    <col min="10038" max="10038" width="1.6640625" style="21" customWidth="1"/>
    <col min="10039" max="10039" width="3" style="21" customWidth="1"/>
    <col min="10040" max="10040" width="4.109375" style="21" customWidth="1"/>
    <col min="10041" max="10042" width="2.109375" style="21" customWidth="1"/>
    <col min="10043" max="10043" width="4" style="21" customWidth="1"/>
    <col min="10044" max="10044" width="1.88671875" style="21" customWidth="1"/>
    <col min="10045" max="10045" width="2.109375" style="21" customWidth="1"/>
    <col min="10046" max="10046" width="3.44140625" style="21" customWidth="1"/>
    <col min="10047" max="10047" width="3.5546875" style="21" customWidth="1"/>
    <col min="10048" max="10048" width="4.44140625" style="21" customWidth="1"/>
    <col min="10049" max="10240" width="9.109375" style="21"/>
    <col min="10241" max="10241" width="0" style="21" hidden="1" customWidth="1"/>
    <col min="10242" max="10242" width="2" style="21" customWidth="1"/>
    <col min="10243" max="10246" width="1.88671875" style="21" customWidth="1"/>
    <col min="10247" max="10247" width="1.5546875" style="21" customWidth="1"/>
    <col min="10248" max="10248" width="1.88671875" style="21" customWidth="1"/>
    <col min="10249" max="10249" width="1.6640625" style="21" customWidth="1"/>
    <col min="10250" max="10250" width="2.109375" style="21" customWidth="1"/>
    <col min="10251" max="10251" width="1.6640625" style="21" customWidth="1"/>
    <col min="10252" max="10253" width="1.5546875" style="21" customWidth="1"/>
    <col min="10254" max="10256" width="1.88671875" style="21" customWidth="1"/>
    <col min="10257" max="10258" width="1.5546875" style="21" customWidth="1"/>
    <col min="10259" max="10259" width="1.6640625" style="21" customWidth="1"/>
    <col min="10260" max="10261" width="1.5546875" style="21" customWidth="1"/>
    <col min="10262" max="10264" width="1.88671875" style="21" customWidth="1"/>
    <col min="10265" max="10265" width="2" style="21" customWidth="1"/>
    <col min="10266" max="10266" width="1.6640625" style="21" customWidth="1"/>
    <col min="10267" max="10268" width="1.88671875" style="21" customWidth="1"/>
    <col min="10269" max="10269" width="1.5546875" style="21" customWidth="1"/>
    <col min="10270" max="10270" width="2" style="21" customWidth="1"/>
    <col min="10271" max="10271" width="1.6640625" style="21" customWidth="1"/>
    <col min="10272" max="10272" width="1.5546875" style="21" customWidth="1"/>
    <col min="10273" max="10273" width="1.88671875" style="21" customWidth="1"/>
    <col min="10274" max="10274" width="1.6640625" style="21" customWidth="1"/>
    <col min="10275" max="10275" width="1.88671875" style="21" customWidth="1"/>
    <col min="10276" max="10280" width="1.6640625" style="21" customWidth="1"/>
    <col min="10281" max="10281" width="2" style="21" customWidth="1"/>
    <col min="10282" max="10282" width="1.6640625" style="21" customWidth="1"/>
    <col min="10283" max="10283" width="2" style="21" customWidth="1"/>
    <col min="10284" max="10284" width="1.6640625" style="21" customWidth="1"/>
    <col min="10285" max="10285" width="1.88671875" style="21" customWidth="1"/>
    <col min="10286" max="10286" width="1.5546875" style="21" customWidth="1"/>
    <col min="10287" max="10287" width="1.6640625" style="21" customWidth="1"/>
    <col min="10288" max="10288" width="1.5546875" style="21" customWidth="1"/>
    <col min="10289" max="10289" width="2.109375" style="21" customWidth="1"/>
    <col min="10290" max="10290" width="1.88671875" style="21" customWidth="1"/>
    <col min="10291" max="10292" width="1.6640625" style="21" customWidth="1"/>
    <col min="10293" max="10293" width="1.88671875" style="21" customWidth="1"/>
    <col min="10294" max="10294" width="1.6640625" style="21" customWidth="1"/>
    <col min="10295" max="10295" width="3" style="21" customWidth="1"/>
    <col min="10296" max="10296" width="4.109375" style="21" customWidth="1"/>
    <col min="10297" max="10298" width="2.109375" style="21" customWidth="1"/>
    <col min="10299" max="10299" width="4" style="21" customWidth="1"/>
    <col min="10300" max="10300" width="1.88671875" style="21" customWidth="1"/>
    <col min="10301" max="10301" width="2.109375" style="21" customWidth="1"/>
    <col min="10302" max="10302" width="3.44140625" style="21" customWidth="1"/>
    <col min="10303" max="10303" width="3.5546875" style="21" customWidth="1"/>
    <col min="10304" max="10304" width="4.44140625" style="21" customWidth="1"/>
    <col min="10305" max="10496" width="9.109375" style="21"/>
    <col min="10497" max="10497" width="0" style="21" hidden="1" customWidth="1"/>
    <col min="10498" max="10498" width="2" style="21" customWidth="1"/>
    <col min="10499" max="10502" width="1.88671875" style="21" customWidth="1"/>
    <col min="10503" max="10503" width="1.5546875" style="21" customWidth="1"/>
    <col min="10504" max="10504" width="1.88671875" style="21" customWidth="1"/>
    <col min="10505" max="10505" width="1.6640625" style="21" customWidth="1"/>
    <col min="10506" max="10506" width="2.109375" style="21" customWidth="1"/>
    <col min="10507" max="10507" width="1.6640625" style="21" customWidth="1"/>
    <col min="10508" max="10509" width="1.5546875" style="21" customWidth="1"/>
    <col min="10510" max="10512" width="1.88671875" style="21" customWidth="1"/>
    <col min="10513" max="10514" width="1.5546875" style="21" customWidth="1"/>
    <col min="10515" max="10515" width="1.6640625" style="21" customWidth="1"/>
    <col min="10516" max="10517" width="1.5546875" style="21" customWidth="1"/>
    <col min="10518" max="10520" width="1.88671875" style="21" customWidth="1"/>
    <col min="10521" max="10521" width="2" style="21" customWidth="1"/>
    <col min="10522" max="10522" width="1.6640625" style="21" customWidth="1"/>
    <col min="10523" max="10524" width="1.88671875" style="21" customWidth="1"/>
    <col min="10525" max="10525" width="1.5546875" style="21" customWidth="1"/>
    <col min="10526" max="10526" width="2" style="21" customWidth="1"/>
    <col min="10527" max="10527" width="1.6640625" style="21" customWidth="1"/>
    <col min="10528" max="10528" width="1.5546875" style="21" customWidth="1"/>
    <col min="10529" max="10529" width="1.88671875" style="21" customWidth="1"/>
    <col min="10530" max="10530" width="1.6640625" style="21" customWidth="1"/>
    <col min="10531" max="10531" width="1.88671875" style="21" customWidth="1"/>
    <col min="10532" max="10536" width="1.6640625" style="21" customWidth="1"/>
    <col min="10537" max="10537" width="2" style="21" customWidth="1"/>
    <col min="10538" max="10538" width="1.6640625" style="21" customWidth="1"/>
    <col min="10539" max="10539" width="2" style="21" customWidth="1"/>
    <col min="10540" max="10540" width="1.6640625" style="21" customWidth="1"/>
    <col min="10541" max="10541" width="1.88671875" style="21" customWidth="1"/>
    <col min="10542" max="10542" width="1.5546875" style="21" customWidth="1"/>
    <col min="10543" max="10543" width="1.6640625" style="21" customWidth="1"/>
    <col min="10544" max="10544" width="1.5546875" style="21" customWidth="1"/>
    <col min="10545" max="10545" width="2.109375" style="21" customWidth="1"/>
    <col min="10546" max="10546" width="1.88671875" style="21" customWidth="1"/>
    <col min="10547" max="10548" width="1.6640625" style="21" customWidth="1"/>
    <col min="10549" max="10549" width="1.88671875" style="21" customWidth="1"/>
    <col min="10550" max="10550" width="1.6640625" style="21" customWidth="1"/>
    <col min="10551" max="10551" width="3" style="21" customWidth="1"/>
    <col min="10552" max="10552" width="4.109375" style="21" customWidth="1"/>
    <col min="10553" max="10554" width="2.109375" style="21" customWidth="1"/>
    <col min="10555" max="10555" width="4" style="21" customWidth="1"/>
    <col min="10556" max="10556" width="1.88671875" style="21" customWidth="1"/>
    <col min="10557" max="10557" width="2.109375" style="21" customWidth="1"/>
    <col min="10558" max="10558" width="3.44140625" style="21" customWidth="1"/>
    <col min="10559" max="10559" width="3.5546875" style="21" customWidth="1"/>
    <col min="10560" max="10560" width="4.44140625" style="21" customWidth="1"/>
    <col min="10561" max="10752" width="9.109375" style="21"/>
    <col min="10753" max="10753" width="0" style="21" hidden="1" customWidth="1"/>
    <col min="10754" max="10754" width="2" style="21" customWidth="1"/>
    <col min="10755" max="10758" width="1.88671875" style="21" customWidth="1"/>
    <col min="10759" max="10759" width="1.5546875" style="21" customWidth="1"/>
    <col min="10760" max="10760" width="1.88671875" style="21" customWidth="1"/>
    <col min="10761" max="10761" width="1.6640625" style="21" customWidth="1"/>
    <col min="10762" max="10762" width="2.109375" style="21" customWidth="1"/>
    <col min="10763" max="10763" width="1.6640625" style="21" customWidth="1"/>
    <col min="10764" max="10765" width="1.5546875" style="21" customWidth="1"/>
    <col min="10766" max="10768" width="1.88671875" style="21" customWidth="1"/>
    <col min="10769" max="10770" width="1.5546875" style="21" customWidth="1"/>
    <col min="10771" max="10771" width="1.6640625" style="21" customWidth="1"/>
    <col min="10772" max="10773" width="1.5546875" style="21" customWidth="1"/>
    <col min="10774" max="10776" width="1.88671875" style="21" customWidth="1"/>
    <col min="10777" max="10777" width="2" style="21" customWidth="1"/>
    <col min="10778" max="10778" width="1.6640625" style="21" customWidth="1"/>
    <col min="10779" max="10780" width="1.88671875" style="21" customWidth="1"/>
    <col min="10781" max="10781" width="1.5546875" style="21" customWidth="1"/>
    <col min="10782" max="10782" width="2" style="21" customWidth="1"/>
    <col min="10783" max="10783" width="1.6640625" style="21" customWidth="1"/>
    <col min="10784" max="10784" width="1.5546875" style="21" customWidth="1"/>
    <col min="10785" max="10785" width="1.88671875" style="21" customWidth="1"/>
    <col min="10786" max="10786" width="1.6640625" style="21" customWidth="1"/>
    <col min="10787" max="10787" width="1.88671875" style="21" customWidth="1"/>
    <col min="10788" max="10792" width="1.6640625" style="21" customWidth="1"/>
    <col min="10793" max="10793" width="2" style="21" customWidth="1"/>
    <col min="10794" max="10794" width="1.6640625" style="21" customWidth="1"/>
    <col min="10795" max="10795" width="2" style="21" customWidth="1"/>
    <col min="10796" max="10796" width="1.6640625" style="21" customWidth="1"/>
    <col min="10797" max="10797" width="1.88671875" style="21" customWidth="1"/>
    <col min="10798" max="10798" width="1.5546875" style="21" customWidth="1"/>
    <col min="10799" max="10799" width="1.6640625" style="21" customWidth="1"/>
    <col min="10800" max="10800" width="1.5546875" style="21" customWidth="1"/>
    <col min="10801" max="10801" width="2.109375" style="21" customWidth="1"/>
    <col min="10802" max="10802" width="1.88671875" style="21" customWidth="1"/>
    <col min="10803" max="10804" width="1.6640625" style="21" customWidth="1"/>
    <col min="10805" max="10805" width="1.88671875" style="21" customWidth="1"/>
    <col min="10806" max="10806" width="1.6640625" style="21" customWidth="1"/>
    <col min="10807" max="10807" width="3" style="21" customWidth="1"/>
    <col min="10808" max="10808" width="4.109375" style="21" customWidth="1"/>
    <col min="10809" max="10810" width="2.109375" style="21" customWidth="1"/>
    <col min="10811" max="10811" width="4" style="21" customWidth="1"/>
    <col min="10812" max="10812" width="1.88671875" style="21" customWidth="1"/>
    <col min="10813" max="10813" width="2.109375" style="21" customWidth="1"/>
    <col min="10814" max="10814" width="3.44140625" style="21" customWidth="1"/>
    <col min="10815" max="10815" width="3.5546875" style="21" customWidth="1"/>
    <col min="10816" max="10816" width="4.44140625" style="21" customWidth="1"/>
    <col min="10817" max="11008" width="9.109375" style="21"/>
    <col min="11009" max="11009" width="0" style="21" hidden="1" customWidth="1"/>
    <col min="11010" max="11010" width="2" style="21" customWidth="1"/>
    <col min="11011" max="11014" width="1.88671875" style="21" customWidth="1"/>
    <col min="11015" max="11015" width="1.5546875" style="21" customWidth="1"/>
    <col min="11016" max="11016" width="1.88671875" style="21" customWidth="1"/>
    <col min="11017" max="11017" width="1.6640625" style="21" customWidth="1"/>
    <col min="11018" max="11018" width="2.109375" style="21" customWidth="1"/>
    <col min="11019" max="11019" width="1.6640625" style="21" customWidth="1"/>
    <col min="11020" max="11021" width="1.5546875" style="21" customWidth="1"/>
    <col min="11022" max="11024" width="1.88671875" style="21" customWidth="1"/>
    <col min="11025" max="11026" width="1.5546875" style="21" customWidth="1"/>
    <col min="11027" max="11027" width="1.6640625" style="21" customWidth="1"/>
    <col min="11028" max="11029" width="1.5546875" style="21" customWidth="1"/>
    <col min="11030" max="11032" width="1.88671875" style="21" customWidth="1"/>
    <col min="11033" max="11033" width="2" style="21" customWidth="1"/>
    <col min="11034" max="11034" width="1.6640625" style="21" customWidth="1"/>
    <col min="11035" max="11036" width="1.88671875" style="21" customWidth="1"/>
    <col min="11037" max="11037" width="1.5546875" style="21" customWidth="1"/>
    <col min="11038" max="11038" width="2" style="21" customWidth="1"/>
    <col min="11039" max="11039" width="1.6640625" style="21" customWidth="1"/>
    <col min="11040" max="11040" width="1.5546875" style="21" customWidth="1"/>
    <col min="11041" max="11041" width="1.88671875" style="21" customWidth="1"/>
    <col min="11042" max="11042" width="1.6640625" style="21" customWidth="1"/>
    <col min="11043" max="11043" width="1.88671875" style="21" customWidth="1"/>
    <col min="11044" max="11048" width="1.6640625" style="21" customWidth="1"/>
    <col min="11049" max="11049" width="2" style="21" customWidth="1"/>
    <col min="11050" max="11050" width="1.6640625" style="21" customWidth="1"/>
    <col min="11051" max="11051" width="2" style="21" customWidth="1"/>
    <col min="11052" max="11052" width="1.6640625" style="21" customWidth="1"/>
    <col min="11053" max="11053" width="1.88671875" style="21" customWidth="1"/>
    <col min="11054" max="11054" width="1.5546875" style="21" customWidth="1"/>
    <col min="11055" max="11055" width="1.6640625" style="21" customWidth="1"/>
    <col min="11056" max="11056" width="1.5546875" style="21" customWidth="1"/>
    <col min="11057" max="11057" width="2.109375" style="21" customWidth="1"/>
    <col min="11058" max="11058" width="1.88671875" style="21" customWidth="1"/>
    <col min="11059" max="11060" width="1.6640625" style="21" customWidth="1"/>
    <col min="11061" max="11061" width="1.88671875" style="21" customWidth="1"/>
    <col min="11062" max="11062" width="1.6640625" style="21" customWidth="1"/>
    <col min="11063" max="11063" width="3" style="21" customWidth="1"/>
    <col min="11064" max="11064" width="4.109375" style="21" customWidth="1"/>
    <col min="11065" max="11066" width="2.109375" style="21" customWidth="1"/>
    <col min="11067" max="11067" width="4" style="21" customWidth="1"/>
    <col min="11068" max="11068" width="1.88671875" style="21" customWidth="1"/>
    <col min="11069" max="11069" width="2.109375" style="21" customWidth="1"/>
    <col min="11070" max="11070" width="3.44140625" style="21" customWidth="1"/>
    <col min="11071" max="11071" width="3.5546875" style="21" customWidth="1"/>
    <col min="11072" max="11072" width="4.44140625" style="21" customWidth="1"/>
    <col min="11073" max="11264" width="9.109375" style="21"/>
    <col min="11265" max="11265" width="0" style="21" hidden="1" customWidth="1"/>
    <col min="11266" max="11266" width="2" style="21" customWidth="1"/>
    <col min="11267" max="11270" width="1.88671875" style="21" customWidth="1"/>
    <col min="11271" max="11271" width="1.5546875" style="21" customWidth="1"/>
    <col min="11272" max="11272" width="1.88671875" style="21" customWidth="1"/>
    <col min="11273" max="11273" width="1.6640625" style="21" customWidth="1"/>
    <col min="11274" max="11274" width="2.109375" style="21" customWidth="1"/>
    <col min="11275" max="11275" width="1.6640625" style="21" customWidth="1"/>
    <col min="11276" max="11277" width="1.5546875" style="21" customWidth="1"/>
    <col min="11278" max="11280" width="1.88671875" style="21" customWidth="1"/>
    <col min="11281" max="11282" width="1.5546875" style="21" customWidth="1"/>
    <col min="11283" max="11283" width="1.6640625" style="21" customWidth="1"/>
    <col min="11284" max="11285" width="1.5546875" style="21" customWidth="1"/>
    <col min="11286" max="11288" width="1.88671875" style="21" customWidth="1"/>
    <col min="11289" max="11289" width="2" style="21" customWidth="1"/>
    <col min="11290" max="11290" width="1.6640625" style="21" customWidth="1"/>
    <col min="11291" max="11292" width="1.88671875" style="21" customWidth="1"/>
    <col min="11293" max="11293" width="1.5546875" style="21" customWidth="1"/>
    <col min="11294" max="11294" width="2" style="21" customWidth="1"/>
    <col min="11295" max="11295" width="1.6640625" style="21" customWidth="1"/>
    <col min="11296" max="11296" width="1.5546875" style="21" customWidth="1"/>
    <col min="11297" max="11297" width="1.88671875" style="21" customWidth="1"/>
    <col min="11298" max="11298" width="1.6640625" style="21" customWidth="1"/>
    <col min="11299" max="11299" width="1.88671875" style="21" customWidth="1"/>
    <col min="11300" max="11304" width="1.6640625" style="21" customWidth="1"/>
    <col min="11305" max="11305" width="2" style="21" customWidth="1"/>
    <col min="11306" max="11306" width="1.6640625" style="21" customWidth="1"/>
    <col min="11307" max="11307" width="2" style="21" customWidth="1"/>
    <col min="11308" max="11308" width="1.6640625" style="21" customWidth="1"/>
    <col min="11309" max="11309" width="1.88671875" style="21" customWidth="1"/>
    <col min="11310" max="11310" width="1.5546875" style="21" customWidth="1"/>
    <col min="11311" max="11311" width="1.6640625" style="21" customWidth="1"/>
    <col min="11312" max="11312" width="1.5546875" style="21" customWidth="1"/>
    <col min="11313" max="11313" width="2.109375" style="21" customWidth="1"/>
    <col min="11314" max="11314" width="1.88671875" style="21" customWidth="1"/>
    <col min="11315" max="11316" width="1.6640625" style="21" customWidth="1"/>
    <col min="11317" max="11317" width="1.88671875" style="21" customWidth="1"/>
    <col min="11318" max="11318" width="1.6640625" style="21" customWidth="1"/>
    <col min="11319" max="11319" width="3" style="21" customWidth="1"/>
    <col min="11320" max="11320" width="4.109375" style="21" customWidth="1"/>
    <col min="11321" max="11322" width="2.109375" style="21" customWidth="1"/>
    <col min="11323" max="11323" width="4" style="21" customWidth="1"/>
    <col min="11324" max="11324" width="1.88671875" style="21" customWidth="1"/>
    <col min="11325" max="11325" width="2.109375" style="21" customWidth="1"/>
    <col min="11326" max="11326" width="3.44140625" style="21" customWidth="1"/>
    <col min="11327" max="11327" width="3.5546875" style="21" customWidth="1"/>
    <col min="11328" max="11328" width="4.44140625" style="21" customWidth="1"/>
    <col min="11329" max="11520" width="9.109375" style="21"/>
    <col min="11521" max="11521" width="0" style="21" hidden="1" customWidth="1"/>
    <col min="11522" max="11522" width="2" style="21" customWidth="1"/>
    <col min="11523" max="11526" width="1.88671875" style="21" customWidth="1"/>
    <col min="11527" max="11527" width="1.5546875" style="21" customWidth="1"/>
    <col min="11528" max="11528" width="1.88671875" style="21" customWidth="1"/>
    <col min="11529" max="11529" width="1.6640625" style="21" customWidth="1"/>
    <col min="11530" max="11530" width="2.109375" style="21" customWidth="1"/>
    <col min="11531" max="11531" width="1.6640625" style="21" customWidth="1"/>
    <col min="11532" max="11533" width="1.5546875" style="21" customWidth="1"/>
    <col min="11534" max="11536" width="1.88671875" style="21" customWidth="1"/>
    <col min="11537" max="11538" width="1.5546875" style="21" customWidth="1"/>
    <col min="11539" max="11539" width="1.6640625" style="21" customWidth="1"/>
    <col min="11540" max="11541" width="1.5546875" style="21" customWidth="1"/>
    <col min="11542" max="11544" width="1.88671875" style="21" customWidth="1"/>
    <col min="11545" max="11545" width="2" style="21" customWidth="1"/>
    <col min="11546" max="11546" width="1.6640625" style="21" customWidth="1"/>
    <col min="11547" max="11548" width="1.88671875" style="21" customWidth="1"/>
    <col min="11549" max="11549" width="1.5546875" style="21" customWidth="1"/>
    <col min="11550" max="11550" width="2" style="21" customWidth="1"/>
    <col min="11551" max="11551" width="1.6640625" style="21" customWidth="1"/>
    <col min="11552" max="11552" width="1.5546875" style="21" customWidth="1"/>
    <col min="11553" max="11553" width="1.88671875" style="21" customWidth="1"/>
    <col min="11554" max="11554" width="1.6640625" style="21" customWidth="1"/>
    <col min="11555" max="11555" width="1.88671875" style="21" customWidth="1"/>
    <col min="11556" max="11560" width="1.6640625" style="21" customWidth="1"/>
    <col min="11561" max="11561" width="2" style="21" customWidth="1"/>
    <col min="11562" max="11562" width="1.6640625" style="21" customWidth="1"/>
    <col min="11563" max="11563" width="2" style="21" customWidth="1"/>
    <col min="11564" max="11564" width="1.6640625" style="21" customWidth="1"/>
    <col min="11565" max="11565" width="1.88671875" style="21" customWidth="1"/>
    <col min="11566" max="11566" width="1.5546875" style="21" customWidth="1"/>
    <col min="11567" max="11567" width="1.6640625" style="21" customWidth="1"/>
    <col min="11568" max="11568" width="1.5546875" style="21" customWidth="1"/>
    <col min="11569" max="11569" width="2.109375" style="21" customWidth="1"/>
    <col min="11570" max="11570" width="1.88671875" style="21" customWidth="1"/>
    <col min="11571" max="11572" width="1.6640625" style="21" customWidth="1"/>
    <col min="11573" max="11573" width="1.88671875" style="21" customWidth="1"/>
    <col min="11574" max="11574" width="1.6640625" style="21" customWidth="1"/>
    <col min="11575" max="11575" width="3" style="21" customWidth="1"/>
    <col min="11576" max="11576" width="4.109375" style="21" customWidth="1"/>
    <col min="11577" max="11578" width="2.109375" style="21" customWidth="1"/>
    <col min="11579" max="11579" width="4" style="21" customWidth="1"/>
    <col min="11580" max="11580" width="1.88671875" style="21" customWidth="1"/>
    <col min="11581" max="11581" width="2.109375" style="21" customWidth="1"/>
    <col min="11582" max="11582" width="3.44140625" style="21" customWidth="1"/>
    <col min="11583" max="11583" width="3.5546875" style="21" customWidth="1"/>
    <col min="11584" max="11584" width="4.44140625" style="21" customWidth="1"/>
    <col min="11585" max="11776" width="9.109375" style="21"/>
    <col min="11777" max="11777" width="0" style="21" hidden="1" customWidth="1"/>
    <col min="11778" max="11778" width="2" style="21" customWidth="1"/>
    <col min="11779" max="11782" width="1.88671875" style="21" customWidth="1"/>
    <col min="11783" max="11783" width="1.5546875" style="21" customWidth="1"/>
    <col min="11784" max="11784" width="1.88671875" style="21" customWidth="1"/>
    <col min="11785" max="11785" width="1.6640625" style="21" customWidth="1"/>
    <col min="11786" max="11786" width="2.109375" style="21" customWidth="1"/>
    <col min="11787" max="11787" width="1.6640625" style="21" customWidth="1"/>
    <col min="11788" max="11789" width="1.5546875" style="21" customWidth="1"/>
    <col min="11790" max="11792" width="1.88671875" style="21" customWidth="1"/>
    <col min="11793" max="11794" width="1.5546875" style="21" customWidth="1"/>
    <col min="11795" max="11795" width="1.6640625" style="21" customWidth="1"/>
    <col min="11796" max="11797" width="1.5546875" style="21" customWidth="1"/>
    <col min="11798" max="11800" width="1.88671875" style="21" customWidth="1"/>
    <col min="11801" max="11801" width="2" style="21" customWidth="1"/>
    <col min="11802" max="11802" width="1.6640625" style="21" customWidth="1"/>
    <col min="11803" max="11804" width="1.88671875" style="21" customWidth="1"/>
    <col min="11805" max="11805" width="1.5546875" style="21" customWidth="1"/>
    <col min="11806" max="11806" width="2" style="21" customWidth="1"/>
    <col min="11807" max="11807" width="1.6640625" style="21" customWidth="1"/>
    <col min="11808" max="11808" width="1.5546875" style="21" customWidth="1"/>
    <col min="11809" max="11809" width="1.88671875" style="21" customWidth="1"/>
    <col min="11810" max="11810" width="1.6640625" style="21" customWidth="1"/>
    <col min="11811" max="11811" width="1.88671875" style="21" customWidth="1"/>
    <col min="11812" max="11816" width="1.6640625" style="21" customWidth="1"/>
    <col min="11817" max="11817" width="2" style="21" customWidth="1"/>
    <col min="11818" max="11818" width="1.6640625" style="21" customWidth="1"/>
    <col min="11819" max="11819" width="2" style="21" customWidth="1"/>
    <col min="11820" max="11820" width="1.6640625" style="21" customWidth="1"/>
    <col min="11821" max="11821" width="1.88671875" style="21" customWidth="1"/>
    <col min="11822" max="11822" width="1.5546875" style="21" customWidth="1"/>
    <col min="11823" max="11823" width="1.6640625" style="21" customWidth="1"/>
    <col min="11824" max="11824" width="1.5546875" style="21" customWidth="1"/>
    <col min="11825" max="11825" width="2.109375" style="21" customWidth="1"/>
    <col min="11826" max="11826" width="1.88671875" style="21" customWidth="1"/>
    <col min="11827" max="11828" width="1.6640625" style="21" customWidth="1"/>
    <col min="11829" max="11829" width="1.88671875" style="21" customWidth="1"/>
    <col min="11830" max="11830" width="1.6640625" style="21" customWidth="1"/>
    <col min="11831" max="11831" width="3" style="21" customWidth="1"/>
    <col min="11832" max="11832" width="4.109375" style="21" customWidth="1"/>
    <col min="11833" max="11834" width="2.109375" style="21" customWidth="1"/>
    <col min="11835" max="11835" width="4" style="21" customWidth="1"/>
    <col min="11836" max="11836" width="1.88671875" style="21" customWidth="1"/>
    <col min="11837" max="11837" width="2.109375" style="21" customWidth="1"/>
    <col min="11838" max="11838" width="3.44140625" style="21" customWidth="1"/>
    <col min="11839" max="11839" width="3.5546875" style="21" customWidth="1"/>
    <col min="11840" max="11840" width="4.44140625" style="21" customWidth="1"/>
    <col min="11841" max="12032" width="9.109375" style="21"/>
    <col min="12033" max="12033" width="0" style="21" hidden="1" customWidth="1"/>
    <col min="12034" max="12034" width="2" style="21" customWidth="1"/>
    <col min="12035" max="12038" width="1.88671875" style="21" customWidth="1"/>
    <col min="12039" max="12039" width="1.5546875" style="21" customWidth="1"/>
    <col min="12040" max="12040" width="1.88671875" style="21" customWidth="1"/>
    <col min="12041" max="12041" width="1.6640625" style="21" customWidth="1"/>
    <col min="12042" max="12042" width="2.109375" style="21" customWidth="1"/>
    <col min="12043" max="12043" width="1.6640625" style="21" customWidth="1"/>
    <col min="12044" max="12045" width="1.5546875" style="21" customWidth="1"/>
    <col min="12046" max="12048" width="1.88671875" style="21" customWidth="1"/>
    <col min="12049" max="12050" width="1.5546875" style="21" customWidth="1"/>
    <col min="12051" max="12051" width="1.6640625" style="21" customWidth="1"/>
    <col min="12052" max="12053" width="1.5546875" style="21" customWidth="1"/>
    <col min="12054" max="12056" width="1.88671875" style="21" customWidth="1"/>
    <col min="12057" max="12057" width="2" style="21" customWidth="1"/>
    <col min="12058" max="12058" width="1.6640625" style="21" customWidth="1"/>
    <col min="12059" max="12060" width="1.88671875" style="21" customWidth="1"/>
    <col min="12061" max="12061" width="1.5546875" style="21" customWidth="1"/>
    <col min="12062" max="12062" width="2" style="21" customWidth="1"/>
    <col min="12063" max="12063" width="1.6640625" style="21" customWidth="1"/>
    <col min="12064" max="12064" width="1.5546875" style="21" customWidth="1"/>
    <col min="12065" max="12065" width="1.88671875" style="21" customWidth="1"/>
    <col min="12066" max="12066" width="1.6640625" style="21" customWidth="1"/>
    <col min="12067" max="12067" width="1.88671875" style="21" customWidth="1"/>
    <col min="12068" max="12072" width="1.6640625" style="21" customWidth="1"/>
    <col min="12073" max="12073" width="2" style="21" customWidth="1"/>
    <col min="12074" max="12074" width="1.6640625" style="21" customWidth="1"/>
    <col min="12075" max="12075" width="2" style="21" customWidth="1"/>
    <col min="12076" max="12076" width="1.6640625" style="21" customWidth="1"/>
    <col min="12077" max="12077" width="1.88671875" style="21" customWidth="1"/>
    <col min="12078" max="12078" width="1.5546875" style="21" customWidth="1"/>
    <col min="12079" max="12079" width="1.6640625" style="21" customWidth="1"/>
    <col min="12080" max="12080" width="1.5546875" style="21" customWidth="1"/>
    <col min="12081" max="12081" width="2.109375" style="21" customWidth="1"/>
    <col min="12082" max="12082" width="1.88671875" style="21" customWidth="1"/>
    <col min="12083" max="12084" width="1.6640625" style="21" customWidth="1"/>
    <col min="12085" max="12085" width="1.88671875" style="21" customWidth="1"/>
    <col min="12086" max="12086" width="1.6640625" style="21" customWidth="1"/>
    <col min="12087" max="12087" width="3" style="21" customWidth="1"/>
    <col min="12088" max="12088" width="4.109375" style="21" customWidth="1"/>
    <col min="12089" max="12090" width="2.109375" style="21" customWidth="1"/>
    <col min="12091" max="12091" width="4" style="21" customWidth="1"/>
    <col min="12092" max="12092" width="1.88671875" style="21" customWidth="1"/>
    <col min="12093" max="12093" width="2.109375" style="21" customWidth="1"/>
    <col min="12094" max="12094" width="3.44140625" style="21" customWidth="1"/>
    <col min="12095" max="12095" width="3.5546875" style="21" customWidth="1"/>
    <col min="12096" max="12096" width="4.44140625" style="21" customWidth="1"/>
    <col min="12097" max="12288" width="9.109375" style="21"/>
    <col min="12289" max="12289" width="0" style="21" hidden="1" customWidth="1"/>
    <col min="12290" max="12290" width="2" style="21" customWidth="1"/>
    <col min="12291" max="12294" width="1.88671875" style="21" customWidth="1"/>
    <col min="12295" max="12295" width="1.5546875" style="21" customWidth="1"/>
    <col min="12296" max="12296" width="1.88671875" style="21" customWidth="1"/>
    <col min="12297" max="12297" width="1.6640625" style="21" customWidth="1"/>
    <col min="12298" max="12298" width="2.109375" style="21" customWidth="1"/>
    <col min="12299" max="12299" width="1.6640625" style="21" customWidth="1"/>
    <col min="12300" max="12301" width="1.5546875" style="21" customWidth="1"/>
    <col min="12302" max="12304" width="1.88671875" style="21" customWidth="1"/>
    <col min="12305" max="12306" width="1.5546875" style="21" customWidth="1"/>
    <col min="12307" max="12307" width="1.6640625" style="21" customWidth="1"/>
    <col min="12308" max="12309" width="1.5546875" style="21" customWidth="1"/>
    <col min="12310" max="12312" width="1.88671875" style="21" customWidth="1"/>
    <col min="12313" max="12313" width="2" style="21" customWidth="1"/>
    <col min="12314" max="12314" width="1.6640625" style="21" customWidth="1"/>
    <col min="12315" max="12316" width="1.88671875" style="21" customWidth="1"/>
    <col min="12317" max="12317" width="1.5546875" style="21" customWidth="1"/>
    <col min="12318" max="12318" width="2" style="21" customWidth="1"/>
    <col min="12319" max="12319" width="1.6640625" style="21" customWidth="1"/>
    <col min="12320" max="12320" width="1.5546875" style="21" customWidth="1"/>
    <col min="12321" max="12321" width="1.88671875" style="21" customWidth="1"/>
    <col min="12322" max="12322" width="1.6640625" style="21" customWidth="1"/>
    <col min="12323" max="12323" width="1.88671875" style="21" customWidth="1"/>
    <col min="12324" max="12328" width="1.6640625" style="21" customWidth="1"/>
    <col min="12329" max="12329" width="2" style="21" customWidth="1"/>
    <col min="12330" max="12330" width="1.6640625" style="21" customWidth="1"/>
    <col min="12331" max="12331" width="2" style="21" customWidth="1"/>
    <col min="12332" max="12332" width="1.6640625" style="21" customWidth="1"/>
    <col min="12333" max="12333" width="1.88671875" style="21" customWidth="1"/>
    <col min="12334" max="12334" width="1.5546875" style="21" customWidth="1"/>
    <col min="12335" max="12335" width="1.6640625" style="21" customWidth="1"/>
    <col min="12336" max="12336" width="1.5546875" style="21" customWidth="1"/>
    <col min="12337" max="12337" width="2.109375" style="21" customWidth="1"/>
    <col min="12338" max="12338" width="1.88671875" style="21" customWidth="1"/>
    <col min="12339" max="12340" width="1.6640625" style="21" customWidth="1"/>
    <col min="12341" max="12341" width="1.88671875" style="21" customWidth="1"/>
    <col min="12342" max="12342" width="1.6640625" style="21" customWidth="1"/>
    <col min="12343" max="12343" width="3" style="21" customWidth="1"/>
    <col min="12344" max="12344" width="4.109375" style="21" customWidth="1"/>
    <col min="12345" max="12346" width="2.109375" style="21" customWidth="1"/>
    <col min="12347" max="12347" width="4" style="21" customWidth="1"/>
    <col min="12348" max="12348" width="1.88671875" style="21" customWidth="1"/>
    <col min="12349" max="12349" width="2.109375" style="21" customWidth="1"/>
    <col min="12350" max="12350" width="3.44140625" style="21" customWidth="1"/>
    <col min="12351" max="12351" width="3.5546875" style="21" customWidth="1"/>
    <col min="12352" max="12352" width="4.44140625" style="21" customWidth="1"/>
    <col min="12353" max="12544" width="9.109375" style="21"/>
    <col min="12545" max="12545" width="0" style="21" hidden="1" customWidth="1"/>
    <col min="12546" max="12546" width="2" style="21" customWidth="1"/>
    <col min="12547" max="12550" width="1.88671875" style="21" customWidth="1"/>
    <col min="12551" max="12551" width="1.5546875" style="21" customWidth="1"/>
    <col min="12552" max="12552" width="1.88671875" style="21" customWidth="1"/>
    <col min="12553" max="12553" width="1.6640625" style="21" customWidth="1"/>
    <col min="12554" max="12554" width="2.109375" style="21" customWidth="1"/>
    <col min="12555" max="12555" width="1.6640625" style="21" customWidth="1"/>
    <col min="12556" max="12557" width="1.5546875" style="21" customWidth="1"/>
    <col min="12558" max="12560" width="1.88671875" style="21" customWidth="1"/>
    <col min="12561" max="12562" width="1.5546875" style="21" customWidth="1"/>
    <col min="12563" max="12563" width="1.6640625" style="21" customWidth="1"/>
    <col min="12564" max="12565" width="1.5546875" style="21" customWidth="1"/>
    <col min="12566" max="12568" width="1.88671875" style="21" customWidth="1"/>
    <col min="12569" max="12569" width="2" style="21" customWidth="1"/>
    <col min="12570" max="12570" width="1.6640625" style="21" customWidth="1"/>
    <col min="12571" max="12572" width="1.88671875" style="21" customWidth="1"/>
    <col min="12573" max="12573" width="1.5546875" style="21" customWidth="1"/>
    <col min="12574" max="12574" width="2" style="21" customWidth="1"/>
    <col min="12575" max="12575" width="1.6640625" style="21" customWidth="1"/>
    <col min="12576" max="12576" width="1.5546875" style="21" customWidth="1"/>
    <col min="12577" max="12577" width="1.88671875" style="21" customWidth="1"/>
    <col min="12578" max="12578" width="1.6640625" style="21" customWidth="1"/>
    <col min="12579" max="12579" width="1.88671875" style="21" customWidth="1"/>
    <col min="12580" max="12584" width="1.6640625" style="21" customWidth="1"/>
    <col min="12585" max="12585" width="2" style="21" customWidth="1"/>
    <col min="12586" max="12586" width="1.6640625" style="21" customWidth="1"/>
    <col min="12587" max="12587" width="2" style="21" customWidth="1"/>
    <col min="12588" max="12588" width="1.6640625" style="21" customWidth="1"/>
    <col min="12589" max="12589" width="1.88671875" style="21" customWidth="1"/>
    <col min="12590" max="12590" width="1.5546875" style="21" customWidth="1"/>
    <col min="12591" max="12591" width="1.6640625" style="21" customWidth="1"/>
    <col min="12592" max="12592" width="1.5546875" style="21" customWidth="1"/>
    <col min="12593" max="12593" width="2.109375" style="21" customWidth="1"/>
    <col min="12594" max="12594" width="1.88671875" style="21" customWidth="1"/>
    <col min="12595" max="12596" width="1.6640625" style="21" customWidth="1"/>
    <col min="12597" max="12597" width="1.88671875" style="21" customWidth="1"/>
    <col min="12598" max="12598" width="1.6640625" style="21" customWidth="1"/>
    <col min="12599" max="12599" width="3" style="21" customWidth="1"/>
    <col min="12600" max="12600" width="4.109375" style="21" customWidth="1"/>
    <col min="12601" max="12602" width="2.109375" style="21" customWidth="1"/>
    <col min="12603" max="12603" width="4" style="21" customWidth="1"/>
    <col min="12604" max="12604" width="1.88671875" style="21" customWidth="1"/>
    <col min="12605" max="12605" width="2.109375" style="21" customWidth="1"/>
    <col min="12606" max="12606" width="3.44140625" style="21" customWidth="1"/>
    <col min="12607" max="12607" width="3.5546875" style="21" customWidth="1"/>
    <col min="12608" max="12608" width="4.44140625" style="21" customWidth="1"/>
    <col min="12609" max="12800" width="9.109375" style="21"/>
    <col min="12801" max="12801" width="0" style="21" hidden="1" customWidth="1"/>
    <col min="12802" max="12802" width="2" style="21" customWidth="1"/>
    <col min="12803" max="12806" width="1.88671875" style="21" customWidth="1"/>
    <col min="12807" max="12807" width="1.5546875" style="21" customWidth="1"/>
    <col min="12808" max="12808" width="1.88671875" style="21" customWidth="1"/>
    <col min="12809" max="12809" width="1.6640625" style="21" customWidth="1"/>
    <col min="12810" max="12810" width="2.109375" style="21" customWidth="1"/>
    <col min="12811" max="12811" width="1.6640625" style="21" customWidth="1"/>
    <col min="12812" max="12813" width="1.5546875" style="21" customWidth="1"/>
    <col min="12814" max="12816" width="1.88671875" style="21" customWidth="1"/>
    <col min="12817" max="12818" width="1.5546875" style="21" customWidth="1"/>
    <col min="12819" max="12819" width="1.6640625" style="21" customWidth="1"/>
    <col min="12820" max="12821" width="1.5546875" style="21" customWidth="1"/>
    <col min="12822" max="12824" width="1.88671875" style="21" customWidth="1"/>
    <col min="12825" max="12825" width="2" style="21" customWidth="1"/>
    <col min="12826" max="12826" width="1.6640625" style="21" customWidth="1"/>
    <col min="12827" max="12828" width="1.88671875" style="21" customWidth="1"/>
    <col min="12829" max="12829" width="1.5546875" style="21" customWidth="1"/>
    <col min="12830" max="12830" width="2" style="21" customWidth="1"/>
    <col min="12831" max="12831" width="1.6640625" style="21" customWidth="1"/>
    <col min="12832" max="12832" width="1.5546875" style="21" customWidth="1"/>
    <col min="12833" max="12833" width="1.88671875" style="21" customWidth="1"/>
    <col min="12834" max="12834" width="1.6640625" style="21" customWidth="1"/>
    <col min="12835" max="12835" width="1.88671875" style="21" customWidth="1"/>
    <col min="12836" max="12840" width="1.6640625" style="21" customWidth="1"/>
    <col min="12841" max="12841" width="2" style="21" customWidth="1"/>
    <col min="12842" max="12842" width="1.6640625" style="21" customWidth="1"/>
    <col min="12843" max="12843" width="2" style="21" customWidth="1"/>
    <col min="12844" max="12844" width="1.6640625" style="21" customWidth="1"/>
    <col min="12845" max="12845" width="1.88671875" style="21" customWidth="1"/>
    <col min="12846" max="12846" width="1.5546875" style="21" customWidth="1"/>
    <col min="12847" max="12847" width="1.6640625" style="21" customWidth="1"/>
    <col min="12848" max="12848" width="1.5546875" style="21" customWidth="1"/>
    <col min="12849" max="12849" width="2.109375" style="21" customWidth="1"/>
    <col min="12850" max="12850" width="1.88671875" style="21" customWidth="1"/>
    <col min="12851" max="12852" width="1.6640625" style="21" customWidth="1"/>
    <col min="12853" max="12853" width="1.88671875" style="21" customWidth="1"/>
    <col min="12854" max="12854" width="1.6640625" style="21" customWidth="1"/>
    <col min="12855" max="12855" width="3" style="21" customWidth="1"/>
    <col min="12856" max="12856" width="4.109375" style="21" customWidth="1"/>
    <col min="12857" max="12858" width="2.109375" style="21" customWidth="1"/>
    <col min="12859" max="12859" width="4" style="21" customWidth="1"/>
    <col min="12860" max="12860" width="1.88671875" style="21" customWidth="1"/>
    <col min="12861" max="12861" width="2.109375" style="21" customWidth="1"/>
    <col min="12862" max="12862" width="3.44140625" style="21" customWidth="1"/>
    <col min="12863" max="12863" width="3.5546875" style="21" customWidth="1"/>
    <col min="12864" max="12864" width="4.44140625" style="21" customWidth="1"/>
    <col min="12865" max="13056" width="9.109375" style="21"/>
    <col min="13057" max="13057" width="0" style="21" hidden="1" customWidth="1"/>
    <col min="13058" max="13058" width="2" style="21" customWidth="1"/>
    <col min="13059" max="13062" width="1.88671875" style="21" customWidth="1"/>
    <col min="13063" max="13063" width="1.5546875" style="21" customWidth="1"/>
    <col min="13064" max="13064" width="1.88671875" style="21" customWidth="1"/>
    <col min="13065" max="13065" width="1.6640625" style="21" customWidth="1"/>
    <col min="13066" max="13066" width="2.109375" style="21" customWidth="1"/>
    <col min="13067" max="13067" width="1.6640625" style="21" customWidth="1"/>
    <col min="13068" max="13069" width="1.5546875" style="21" customWidth="1"/>
    <col min="13070" max="13072" width="1.88671875" style="21" customWidth="1"/>
    <col min="13073" max="13074" width="1.5546875" style="21" customWidth="1"/>
    <col min="13075" max="13075" width="1.6640625" style="21" customWidth="1"/>
    <col min="13076" max="13077" width="1.5546875" style="21" customWidth="1"/>
    <col min="13078" max="13080" width="1.88671875" style="21" customWidth="1"/>
    <col min="13081" max="13081" width="2" style="21" customWidth="1"/>
    <col min="13082" max="13082" width="1.6640625" style="21" customWidth="1"/>
    <col min="13083" max="13084" width="1.88671875" style="21" customWidth="1"/>
    <col min="13085" max="13085" width="1.5546875" style="21" customWidth="1"/>
    <col min="13086" max="13086" width="2" style="21" customWidth="1"/>
    <col min="13087" max="13087" width="1.6640625" style="21" customWidth="1"/>
    <col min="13088" max="13088" width="1.5546875" style="21" customWidth="1"/>
    <col min="13089" max="13089" width="1.88671875" style="21" customWidth="1"/>
    <col min="13090" max="13090" width="1.6640625" style="21" customWidth="1"/>
    <col min="13091" max="13091" width="1.88671875" style="21" customWidth="1"/>
    <col min="13092" max="13096" width="1.6640625" style="21" customWidth="1"/>
    <col min="13097" max="13097" width="2" style="21" customWidth="1"/>
    <col min="13098" max="13098" width="1.6640625" style="21" customWidth="1"/>
    <col min="13099" max="13099" width="2" style="21" customWidth="1"/>
    <col min="13100" max="13100" width="1.6640625" style="21" customWidth="1"/>
    <col min="13101" max="13101" width="1.88671875" style="21" customWidth="1"/>
    <col min="13102" max="13102" width="1.5546875" style="21" customWidth="1"/>
    <col min="13103" max="13103" width="1.6640625" style="21" customWidth="1"/>
    <col min="13104" max="13104" width="1.5546875" style="21" customWidth="1"/>
    <col min="13105" max="13105" width="2.109375" style="21" customWidth="1"/>
    <col min="13106" max="13106" width="1.88671875" style="21" customWidth="1"/>
    <col min="13107" max="13108" width="1.6640625" style="21" customWidth="1"/>
    <col min="13109" max="13109" width="1.88671875" style="21" customWidth="1"/>
    <col min="13110" max="13110" width="1.6640625" style="21" customWidth="1"/>
    <col min="13111" max="13111" width="3" style="21" customWidth="1"/>
    <col min="13112" max="13112" width="4.109375" style="21" customWidth="1"/>
    <col min="13113" max="13114" width="2.109375" style="21" customWidth="1"/>
    <col min="13115" max="13115" width="4" style="21" customWidth="1"/>
    <col min="13116" max="13116" width="1.88671875" style="21" customWidth="1"/>
    <col min="13117" max="13117" width="2.109375" style="21" customWidth="1"/>
    <col min="13118" max="13118" width="3.44140625" style="21" customWidth="1"/>
    <col min="13119" max="13119" width="3.5546875" style="21" customWidth="1"/>
    <col min="13120" max="13120" width="4.44140625" style="21" customWidth="1"/>
    <col min="13121" max="13312" width="9.109375" style="21"/>
    <col min="13313" max="13313" width="0" style="21" hidden="1" customWidth="1"/>
    <col min="13314" max="13314" width="2" style="21" customWidth="1"/>
    <col min="13315" max="13318" width="1.88671875" style="21" customWidth="1"/>
    <col min="13319" max="13319" width="1.5546875" style="21" customWidth="1"/>
    <col min="13320" max="13320" width="1.88671875" style="21" customWidth="1"/>
    <col min="13321" max="13321" width="1.6640625" style="21" customWidth="1"/>
    <col min="13322" max="13322" width="2.109375" style="21" customWidth="1"/>
    <col min="13323" max="13323" width="1.6640625" style="21" customWidth="1"/>
    <col min="13324" max="13325" width="1.5546875" style="21" customWidth="1"/>
    <col min="13326" max="13328" width="1.88671875" style="21" customWidth="1"/>
    <col min="13329" max="13330" width="1.5546875" style="21" customWidth="1"/>
    <col min="13331" max="13331" width="1.6640625" style="21" customWidth="1"/>
    <col min="13332" max="13333" width="1.5546875" style="21" customWidth="1"/>
    <col min="13334" max="13336" width="1.88671875" style="21" customWidth="1"/>
    <col min="13337" max="13337" width="2" style="21" customWidth="1"/>
    <col min="13338" max="13338" width="1.6640625" style="21" customWidth="1"/>
    <col min="13339" max="13340" width="1.88671875" style="21" customWidth="1"/>
    <col min="13341" max="13341" width="1.5546875" style="21" customWidth="1"/>
    <col min="13342" max="13342" width="2" style="21" customWidth="1"/>
    <col min="13343" max="13343" width="1.6640625" style="21" customWidth="1"/>
    <col min="13344" max="13344" width="1.5546875" style="21" customWidth="1"/>
    <col min="13345" max="13345" width="1.88671875" style="21" customWidth="1"/>
    <col min="13346" max="13346" width="1.6640625" style="21" customWidth="1"/>
    <col min="13347" max="13347" width="1.88671875" style="21" customWidth="1"/>
    <col min="13348" max="13352" width="1.6640625" style="21" customWidth="1"/>
    <col min="13353" max="13353" width="2" style="21" customWidth="1"/>
    <col min="13354" max="13354" width="1.6640625" style="21" customWidth="1"/>
    <col min="13355" max="13355" width="2" style="21" customWidth="1"/>
    <col min="13356" max="13356" width="1.6640625" style="21" customWidth="1"/>
    <col min="13357" max="13357" width="1.88671875" style="21" customWidth="1"/>
    <col min="13358" max="13358" width="1.5546875" style="21" customWidth="1"/>
    <col min="13359" max="13359" width="1.6640625" style="21" customWidth="1"/>
    <col min="13360" max="13360" width="1.5546875" style="21" customWidth="1"/>
    <col min="13361" max="13361" width="2.109375" style="21" customWidth="1"/>
    <col min="13362" max="13362" width="1.88671875" style="21" customWidth="1"/>
    <col min="13363" max="13364" width="1.6640625" style="21" customWidth="1"/>
    <col min="13365" max="13365" width="1.88671875" style="21" customWidth="1"/>
    <col min="13366" max="13366" width="1.6640625" style="21" customWidth="1"/>
    <col min="13367" max="13367" width="3" style="21" customWidth="1"/>
    <col min="13368" max="13368" width="4.109375" style="21" customWidth="1"/>
    <col min="13369" max="13370" width="2.109375" style="21" customWidth="1"/>
    <col min="13371" max="13371" width="4" style="21" customWidth="1"/>
    <col min="13372" max="13372" width="1.88671875" style="21" customWidth="1"/>
    <col min="13373" max="13373" width="2.109375" style="21" customWidth="1"/>
    <col min="13374" max="13374" width="3.44140625" style="21" customWidth="1"/>
    <col min="13375" max="13375" width="3.5546875" style="21" customWidth="1"/>
    <col min="13376" max="13376" width="4.44140625" style="21" customWidth="1"/>
    <col min="13377" max="13568" width="9.109375" style="21"/>
    <col min="13569" max="13569" width="0" style="21" hidden="1" customWidth="1"/>
    <col min="13570" max="13570" width="2" style="21" customWidth="1"/>
    <col min="13571" max="13574" width="1.88671875" style="21" customWidth="1"/>
    <col min="13575" max="13575" width="1.5546875" style="21" customWidth="1"/>
    <col min="13576" max="13576" width="1.88671875" style="21" customWidth="1"/>
    <col min="13577" max="13577" width="1.6640625" style="21" customWidth="1"/>
    <col min="13578" max="13578" width="2.109375" style="21" customWidth="1"/>
    <col min="13579" max="13579" width="1.6640625" style="21" customWidth="1"/>
    <col min="13580" max="13581" width="1.5546875" style="21" customWidth="1"/>
    <col min="13582" max="13584" width="1.88671875" style="21" customWidth="1"/>
    <col min="13585" max="13586" width="1.5546875" style="21" customWidth="1"/>
    <col min="13587" max="13587" width="1.6640625" style="21" customWidth="1"/>
    <col min="13588" max="13589" width="1.5546875" style="21" customWidth="1"/>
    <col min="13590" max="13592" width="1.88671875" style="21" customWidth="1"/>
    <col min="13593" max="13593" width="2" style="21" customWidth="1"/>
    <col min="13594" max="13594" width="1.6640625" style="21" customWidth="1"/>
    <col min="13595" max="13596" width="1.88671875" style="21" customWidth="1"/>
    <col min="13597" max="13597" width="1.5546875" style="21" customWidth="1"/>
    <col min="13598" max="13598" width="2" style="21" customWidth="1"/>
    <col min="13599" max="13599" width="1.6640625" style="21" customWidth="1"/>
    <col min="13600" max="13600" width="1.5546875" style="21" customWidth="1"/>
    <col min="13601" max="13601" width="1.88671875" style="21" customWidth="1"/>
    <col min="13602" max="13602" width="1.6640625" style="21" customWidth="1"/>
    <col min="13603" max="13603" width="1.88671875" style="21" customWidth="1"/>
    <col min="13604" max="13608" width="1.6640625" style="21" customWidth="1"/>
    <col min="13609" max="13609" width="2" style="21" customWidth="1"/>
    <col min="13610" max="13610" width="1.6640625" style="21" customWidth="1"/>
    <col min="13611" max="13611" width="2" style="21" customWidth="1"/>
    <col min="13612" max="13612" width="1.6640625" style="21" customWidth="1"/>
    <col min="13613" max="13613" width="1.88671875" style="21" customWidth="1"/>
    <col min="13614" max="13614" width="1.5546875" style="21" customWidth="1"/>
    <col min="13615" max="13615" width="1.6640625" style="21" customWidth="1"/>
    <col min="13616" max="13616" width="1.5546875" style="21" customWidth="1"/>
    <col min="13617" max="13617" width="2.109375" style="21" customWidth="1"/>
    <col min="13618" max="13618" width="1.88671875" style="21" customWidth="1"/>
    <col min="13619" max="13620" width="1.6640625" style="21" customWidth="1"/>
    <col min="13621" max="13621" width="1.88671875" style="21" customWidth="1"/>
    <col min="13622" max="13622" width="1.6640625" style="21" customWidth="1"/>
    <col min="13623" max="13623" width="3" style="21" customWidth="1"/>
    <col min="13624" max="13624" width="4.109375" style="21" customWidth="1"/>
    <col min="13625" max="13626" width="2.109375" style="21" customWidth="1"/>
    <col min="13627" max="13627" width="4" style="21" customWidth="1"/>
    <col min="13628" max="13628" width="1.88671875" style="21" customWidth="1"/>
    <col min="13629" max="13629" width="2.109375" style="21" customWidth="1"/>
    <col min="13630" max="13630" width="3.44140625" style="21" customWidth="1"/>
    <col min="13631" max="13631" width="3.5546875" style="21" customWidth="1"/>
    <col min="13632" max="13632" width="4.44140625" style="21" customWidth="1"/>
    <col min="13633" max="13824" width="9.109375" style="21"/>
    <col min="13825" max="13825" width="0" style="21" hidden="1" customWidth="1"/>
    <col min="13826" max="13826" width="2" style="21" customWidth="1"/>
    <col min="13827" max="13830" width="1.88671875" style="21" customWidth="1"/>
    <col min="13831" max="13831" width="1.5546875" style="21" customWidth="1"/>
    <col min="13832" max="13832" width="1.88671875" style="21" customWidth="1"/>
    <col min="13833" max="13833" width="1.6640625" style="21" customWidth="1"/>
    <col min="13834" max="13834" width="2.109375" style="21" customWidth="1"/>
    <col min="13835" max="13835" width="1.6640625" style="21" customWidth="1"/>
    <col min="13836" max="13837" width="1.5546875" style="21" customWidth="1"/>
    <col min="13838" max="13840" width="1.88671875" style="21" customWidth="1"/>
    <col min="13841" max="13842" width="1.5546875" style="21" customWidth="1"/>
    <col min="13843" max="13843" width="1.6640625" style="21" customWidth="1"/>
    <col min="13844" max="13845" width="1.5546875" style="21" customWidth="1"/>
    <col min="13846" max="13848" width="1.88671875" style="21" customWidth="1"/>
    <col min="13849" max="13849" width="2" style="21" customWidth="1"/>
    <col min="13850" max="13850" width="1.6640625" style="21" customWidth="1"/>
    <col min="13851" max="13852" width="1.88671875" style="21" customWidth="1"/>
    <col min="13853" max="13853" width="1.5546875" style="21" customWidth="1"/>
    <col min="13854" max="13854" width="2" style="21" customWidth="1"/>
    <col min="13855" max="13855" width="1.6640625" style="21" customWidth="1"/>
    <col min="13856" max="13856" width="1.5546875" style="21" customWidth="1"/>
    <col min="13857" max="13857" width="1.88671875" style="21" customWidth="1"/>
    <col min="13858" max="13858" width="1.6640625" style="21" customWidth="1"/>
    <col min="13859" max="13859" width="1.88671875" style="21" customWidth="1"/>
    <col min="13860" max="13864" width="1.6640625" style="21" customWidth="1"/>
    <col min="13865" max="13865" width="2" style="21" customWidth="1"/>
    <col min="13866" max="13866" width="1.6640625" style="21" customWidth="1"/>
    <col min="13867" max="13867" width="2" style="21" customWidth="1"/>
    <col min="13868" max="13868" width="1.6640625" style="21" customWidth="1"/>
    <col min="13869" max="13869" width="1.88671875" style="21" customWidth="1"/>
    <col min="13870" max="13870" width="1.5546875" style="21" customWidth="1"/>
    <col min="13871" max="13871" width="1.6640625" style="21" customWidth="1"/>
    <col min="13872" max="13872" width="1.5546875" style="21" customWidth="1"/>
    <col min="13873" max="13873" width="2.109375" style="21" customWidth="1"/>
    <col min="13874" max="13874" width="1.88671875" style="21" customWidth="1"/>
    <col min="13875" max="13876" width="1.6640625" style="21" customWidth="1"/>
    <col min="13877" max="13877" width="1.88671875" style="21" customWidth="1"/>
    <col min="13878" max="13878" width="1.6640625" style="21" customWidth="1"/>
    <col min="13879" max="13879" width="3" style="21" customWidth="1"/>
    <col min="13880" max="13880" width="4.109375" style="21" customWidth="1"/>
    <col min="13881" max="13882" width="2.109375" style="21" customWidth="1"/>
    <col min="13883" max="13883" width="4" style="21" customWidth="1"/>
    <col min="13884" max="13884" width="1.88671875" style="21" customWidth="1"/>
    <col min="13885" max="13885" width="2.109375" style="21" customWidth="1"/>
    <col min="13886" max="13886" width="3.44140625" style="21" customWidth="1"/>
    <col min="13887" max="13887" width="3.5546875" style="21" customWidth="1"/>
    <col min="13888" max="13888" width="4.44140625" style="21" customWidth="1"/>
    <col min="13889" max="14080" width="9.109375" style="21"/>
    <col min="14081" max="14081" width="0" style="21" hidden="1" customWidth="1"/>
    <col min="14082" max="14082" width="2" style="21" customWidth="1"/>
    <col min="14083" max="14086" width="1.88671875" style="21" customWidth="1"/>
    <col min="14087" max="14087" width="1.5546875" style="21" customWidth="1"/>
    <col min="14088" max="14088" width="1.88671875" style="21" customWidth="1"/>
    <col min="14089" max="14089" width="1.6640625" style="21" customWidth="1"/>
    <col min="14090" max="14090" width="2.109375" style="21" customWidth="1"/>
    <col min="14091" max="14091" width="1.6640625" style="21" customWidth="1"/>
    <col min="14092" max="14093" width="1.5546875" style="21" customWidth="1"/>
    <col min="14094" max="14096" width="1.88671875" style="21" customWidth="1"/>
    <col min="14097" max="14098" width="1.5546875" style="21" customWidth="1"/>
    <col min="14099" max="14099" width="1.6640625" style="21" customWidth="1"/>
    <col min="14100" max="14101" width="1.5546875" style="21" customWidth="1"/>
    <col min="14102" max="14104" width="1.88671875" style="21" customWidth="1"/>
    <col min="14105" max="14105" width="2" style="21" customWidth="1"/>
    <col min="14106" max="14106" width="1.6640625" style="21" customWidth="1"/>
    <col min="14107" max="14108" width="1.88671875" style="21" customWidth="1"/>
    <col min="14109" max="14109" width="1.5546875" style="21" customWidth="1"/>
    <col min="14110" max="14110" width="2" style="21" customWidth="1"/>
    <col min="14111" max="14111" width="1.6640625" style="21" customWidth="1"/>
    <col min="14112" max="14112" width="1.5546875" style="21" customWidth="1"/>
    <col min="14113" max="14113" width="1.88671875" style="21" customWidth="1"/>
    <col min="14114" max="14114" width="1.6640625" style="21" customWidth="1"/>
    <col min="14115" max="14115" width="1.88671875" style="21" customWidth="1"/>
    <col min="14116" max="14120" width="1.6640625" style="21" customWidth="1"/>
    <col min="14121" max="14121" width="2" style="21" customWidth="1"/>
    <col min="14122" max="14122" width="1.6640625" style="21" customWidth="1"/>
    <col min="14123" max="14123" width="2" style="21" customWidth="1"/>
    <col min="14124" max="14124" width="1.6640625" style="21" customWidth="1"/>
    <col min="14125" max="14125" width="1.88671875" style="21" customWidth="1"/>
    <col min="14126" max="14126" width="1.5546875" style="21" customWidth="1"/>
    <col min="14127" max="14127" width="1.6640625" style="21" customWidth="1"/>
    <col min="14128" max="14128" width="1.5546875" style="21" customWidth="1"/>
    <col min="14129" max="14129" width="2.109375" style="21" customWidth="1"/>
    <col min="14130" max="14130" width="1.88671875" style="21" customWidth="1"/>
    <col min="14131" max="14132" width="1.6640625" style="21" customWidth="1"/>
    <col min="14133" max="14133" width="1.88671875" style="21" customWidth="1"/>
    <col min="14134" max="14134" width="1.6640625" style="21" customWidth="1"/>
    <col min="14135" max="14135" width="3" style="21" customWidth="1"/>
    <col min="14136" max="14136" width="4.109375" style="21" customWidth="1"/>
    <col min="14137" max="14138" width="2.109375" style="21" customWidth="1"/>
    <col min="14139" max="14139" width="4" style="21" customWidth="1"/>
    <col min="14140" max="14140" width="1.88671875" style="21" customWidth="1"/>
    <col min="14141" max="14141" width="2.109375" style="21" customWidth="1"/>
    <col min="14142" max="14142" width="3.44140625" style="21" customWidth="1"/>
    <col min="14143" max="14143" width="3.5546875" style="21" customWidth="1"/>
    <col min="14144" max="14144" width="4.44140625" style="21" customWidth="1"/>
    <col min="14145" max="14336" width="9.109375" style="21"/>
    <col min="14337" max="14337" width="0" style="21" hidden="1" customWidth="1"/>
    <col min="14338" max="14338" width="2" style="21" customWidth="1"/>
    <col min="14339" max="14342" width="1.88671875" style="21" customWidth="1"/>
    <col min="14343" max="14343" width="1.5546875" style="21" customWidth="1"/>
    <col min="14344" max="14344" width="1.88671875" style="21" customWidth="1"/>
    <col min="14345" max="14345" width="1.6640625" style="21" customWidth="1"/>
    <col min="14346" max="14346" width="2.109375" style="21" customWidth="1"/>
    <col min="14347" max="14347" width="1.6640625" style="21" customWidth="1"/>
    <col min="14348" max="14349" width="1.5546875" style="21" customWidth="1"/>
    <col min="14350" max="14352" width="1.88671875" style="21" customWidth="1"/>
    <col min="14353" max="14354" width="1.5546875" style="21" customWidth="1"/>
    <col min="14355" max="14355" width="1.6640625" style="21" customWidth="1"/>
    <col min="14356" max="14357" width="1.5546875" style="21" customWidth="1"/>
    <col min="14358" max="14360" width="1.88671875" style="21" customWidth="1"/>
    <col min="14361" max="14361" width="2" style="21" customWidth="1"/>
    <col min="14362" max="14362" width="1.6640625" style="21" customWidth="1"/>
    <col min="14363" max="14364" width="1.88671875" style="21" customWidth="1"/>
    <col min="14365" max="14365" width="1.5546875" style="21" customWidth="1"/>
    <col min="14366" max="14366" width="2" style="21" customWidth="1"/>
    <col min="14367" max="14367" width="1.6640625" style="21" customWidth="1"/>
    <col min="14368" max="14368" width="1.5546875" style="21" customWidth="1"/>
    <col min="14369" max="14369" width="1.88671875" style="21" customWidth="1"/>
    <col min="14370" max="14370" width="1.6640625" style="21" customWidth="1"/>
    <col min="14371" max="14371" width="1.88671875" style="21" customWidth="1"/>
    <col min="14372" max="14376" width="1.6640625" style="21" customWidth="1"/>
    <col min="14377" max="14377" width="2" style="21" customWidth="1"/>
    <col min="14378" max="14378" width="1.6640625" style="21" customWidth="1"/>
    <col min="14379" max="14379" width="2" style="21" customWidth="1"/>
    <col min="14380" max="14380" width="1.6640625" style="21" customWidth="1"/>
    <col min="14381" max="14381" width="1.88671875" style="21" customWidth="1"/>
    <col min="14382" max="14382" width="1.5546875" style="21" customWidth="1"/>
    <col min="14383" max="14383" width="1.6640625" style="21" customWidth="1"/>
    <col min="14384" max="14384" width="1.5546875" style="21" customWidth="1"/>
    <col min="14385" max="14385" width="2.109375" style="21" customWidth="1"/>
    <col min="14386" max="14386" width="1.88671875" style="21" customWidth="1"/>
    <col min="14387" max="14388" width="1.6640625" style="21" customWidth="1"/>
    <col min="14389" max="14389" width="1.88671875" style="21" customWidth="1"/>
    <col min="14390" max="14390" width="1.6640625" style="21" customWidth="1"/>
    <col min="14391" max="14391" width="3" style="21" customWidth="1"/>
    <col min="14392" max="14392" width="4.109375" style="21" customWidth="1"/>
    <col min="14393" max="14394" width="2.109375" style="21" customWidth="1"/>
    <col min="14395" max="14395" width="4" style="21" customWidth="1"/>
    <col min="14396" max="14396" width="1.88671875" style="21" customWidth="1"/>
    <col min="14397" max="14397" width="2.109375" style="21" customWidth="1"/>
    <col min="14398" max="14398" width="3.44140625" style="21" customWidth="1"/>
    <col min="14399" max="14399" width="3.5546875" style="21" customWidth="1"/>
    <col min="14400" max="14400" width="4.44140625" style="21" customWidth="1"/>
    <col min="14401" max="14592" width="9.109375" style="21"/>
    <col min="14593" max="14593" width="0" style="21" hidden="1" customWidth="1"/>
    <col min="14594" max="14594" width="2" style="21" customWidth="1"/>
    <col min="14595" max="14598" width="1.88671875" style="21" customWidth="1"/>
    <col min="14599" max="14599" width="1.5546875" style="21" customWidth="1"/>
    <col min="14600" max="14600" width="1.88671875" style="21" customWidth="1"/>
    <col min="14601" max="14601" width="1.6640625" style="21" customWidth="1"/>
    <col min="14602" max="14602" width="2.109375" style="21" customWidth="1"/>
    <col min="14603" max="14603" width="1.6640625" style="21" customWidth="1"/>
    <col min="14604" max="14605" width="1.5546875" style="21" customWidth="1"/>
    <col min="14606" max="14608" width="1.88671875" style="21" customWidth="1"/>
    <col min="14609" max="14610" width="1.5546875" style="21" customWidth="1"/>
    <col min="14611" max="14611" width="1.6640625" style="21" customWidth="1"/>
    <col min="14612" max="14613" width="1.5546875" style="21" customWidth="1"/>
    <col min="14614" max="14616" width="1.88671875" style="21" customWidth="1"/>
    <col min="14617" max="14617" width="2" style="21" customWidth="1"/>
    <col min="14618" max="14618" width="1.6640625" style="21" customWidth="1"/>
    <col min="14619" max="14620" width="1.88671875" style="21" customWidth="1"/>
    <col min="14621" max="14621" width="1.5546875" style="21" customWidth="1"/>
    <col min="14622" max="14622" width="2" style="21" customWidth="1"/>
    <col min="14623" max="14623" width="1.6640625" style="21" customWidth="1"/>
    <col min="14624" max="14624" width="1.5546875" style="21" customWidth="1"/>
    <col min="14625" max="14625" width="1.88671875" style="21" customWidth="1"/>
    <col min="14626" max="14626" width="1.6640625" style="21" customWidth="1"/>
    <col min="14627" max="14627" width="1.88671875" style="21" customWidth="1"/>
    <col min="14628" max="14632" width="1.6640625" style="21" customWidth="1"/>
    <col min="14633" max="14633" width="2" style="21" customWidth="1"/>
    <col min="14634" max="14634" width="1.6640625" style="21" customWidth="1"/>
    <col min="14635" max="14635" width="2" style="21" customWidth="1"/>
    <col min="14636" max="14636" width="1.6640625" style="21" customWidth="1"/>
    <col min="14637" max="14637" width="1.88671875" style="21" customWidth="1"/>
    <col min="14638" max="14638" width="1.5546875" style="21" customWidth="1"/>
    <col min="14639" max="14639" width="1.6640625" style="21" customWidth="1"/>
    <col min="14640" max="14640" width="1.5546875" style="21" customWidth="1"/>
    <col min="14641" max="14641" width="2.109375" style="21" customWidth="1"/>
    <col min="14642" max="14642" width="1.88671875" style="21" customWidth="1"/>
    <col min="14643" max="14644" width="1.6640625" style="21" customWidth="1"/>
    <col min="14645" max="14645" width="1.88671875" style="21" customWidth="1"/>
    <col min="14646" max="14646" width="1.6640625" style="21" customWidth="1"/>
    <col min="14647" max="14647" width="3" style="21" customWidth="1"/>
    <col min="14648" max="14648" width="4.109375" style="21" customWidth="1"/>
    <col min="14649" max="14650" width="2.109375" style="21" customWidth="1"/>
    <col min="14651" max="14651" width="4" style="21" customWidth="1"/>
    <col min="14652" max="14652" width="1.88671875" style="21" customWidth="1"/>
    <col min="14653" max="14653" width="2.109375" style="21" customWidth="1"/>
    <col min="14654" max="14654" width="3.44140625" style="21" customWidth="1"/>
    <col min="14655" max="14655" width="3.5546875" style="21" customWidth="1"/>
    <col min="14656" max="14656" width="4.44140625" style="21" customWidth="1"/>
    <col min="14657" max="14848" width="9.109375" style="21"/>
    <col min="14849" max="14849" width="0" style="21" hidden="1" customWidth="1"/>
    <col min="14850" max="14850" width="2" style="21" customWidth="1"/>
    <col min="14851" max="14854" width="1.88671875" style="21" customWidth="1"/>
    <col min="14855" max="14855" width="1.5546875" style="21" customWidth="1"/>
    <col min="14856" max="14856" width="1.88671875" style="21" customWidth="1"/>
    <col min="14857" max="14857" width="1.6640625" style="21" customWidth="1"/>
    <col min="14858" max="14858" width="2.109375" style="21" customWidth="1"/>
    <col min="14859" max="14859" width="1.6640625" style="21" customWidth="1"/>
    <col min="14860" max="14861" width="1.5546875" style="21" customWidth="1"/>
    <col min="14862" max="14864" width="1.88671875" style="21" customWidth="1"/>
    <col min="14865" max="14866" width="1.5546875" style="21" customWidth="1"/>
    <col min="14867" max="14867" width="1.6640625" style="21" customWidth="1"/>
    <col min="14868" max="14869" width="1.5546875" style="21" customWidth="1"/>
    <col min="14870" max="14872" width="1.88671875" style="21" customWidth="1"/>
    <col min="14873" max="14873" width="2" style="21" customWidth="1"/>
    <col min="14874" max="14874" width="1.6640625" style="21" customWidth="1"/>
    <col min="14875" max="14876" width="1.88671875" style="21" customWidth="1"/>
    <col min="14877" max="14877" width="1.5546875" style="21" customWidth="1"/>
    <col min="14878" max="14878" width="2" style="21" customWidth="1"/>
    <col min="14879" max="14879" width="1.6640625" style="21" customWidth="1"/>
    <col min="14880" max="14880" width="1.5546875" style="21" customWidth="1"/>
    <col min="14881" max="14881" width="1.88671875" style="21" customWidth="1"/>
    <col min="14882" max="14882" width="1.6640625" style="21" customWidth="1"/>
    <col min="14883" max="14883" width="1.88671875" style="21" customWidth="1"/>
    <col min="14884" max="14888" width="1.6640625" style="21" customWidth="1"/>
    <col min="14889" max="14889" width="2" style="21" customWidth="1"/>
    <col min="14890" max="14890" width="1.6640625" style="21" customWidth="1"/>
    <col min="14891" max="14891" width="2" style="21" customWidth="1"/>
    <col min="14892" max="14892" width="1.6640625" style="21" customWidth="1"/>
    <col min="14893" max="14893" width="1.88671875" style="21" customWidth="1"/>
    <col min="14894" max="14894" width="1.5546875" style="21" customWidth="1"/>
    <col min="14895" max="14895" width="1.6640625" style="21" customWidth="1"/>
    <col min="14896" max="14896" width="1.5546875" style="21" customWidth="1"/>
    <col min="14897" max="14897" width="2.109375" style="21" customWidth="1"/>
    <col min="14898" max="14898" width="1.88671875" style="21" customWidth="1"/>
    <col min="14899" max="14900" width="1.6640625" style="21" customWidth="1"/>
    <col min="14901" max="14901" width="1.88671875" style="21" customWidth="1"/>
    <col min="14902" max="14902" width="1.6640625" style="21" customWidth="1"/>
    <col min="14903" max="14903" width="3" style="21" customWidth="1"/>
    <col min="14904" max="14904" width="4.109375" style="21" customWidth="1"/>
    <col min="14905" max="14906" width="2.109375" style="21" customWidth="1"/>
    <col min="14907" max="14907" width="4" style="21" customWidth="1"/>
    <col min="14908" max="14908" width="1.88671875" style="21" customWidth="1"/>
    <col min="14909" max="14909" width="2.109375" style="21" customWidth="1"/>
    <col min="14910" max="14910" width="3.44140625" style="21" customWidth="1"/>
    <col min="14911" max="14911" width="3.5546875" style="21" customWidth="1"/>
    <col min="14912" max="14912" width="4.44140625" style="21" customWidth="1"/>
    <col min="14913" max="15104" width="9.109375" style="21"/>
    <col min="15105" max="15105" width="0" style="21" hidden="1" customWidth="1"/>
    <col min="15106" max="15106" width="2" style="21" customWidth="1"/>
    <col min="15107" max="15110" width="1.88671875" style="21" customWidth="1"/>
    <col min="15111" max="15111" width="1.5546875" style="21" customWidth="1"/>
    <col min="15112" max="15112" width="1.88671875" style="21" customWidth="1"/>
    <col min="15113" max="15113" width="1.6640625" style="21" customWidth="1"/>
    <col min="15114" max="15114" width="2.109375" style="21" customWidth="1"/>
    <col min="15115" max="15115" width="1.6640625" style="21" customWidth="1"/>
    <col min="15116" max="15117" width="1.5546875" style="21" customWidth="1"/>
    <col min="15118" max="15120" width="1.88671875" style="21" customWidth="1"/>
    <col min="15121" max="15122" width="1.5546875" style="21" customWidth="1"/>
    <col min="15123" max="15123" width="1.6640625" style="21" customWidth="1"/>
    <col min="15124" max="15125" width="1.5546875" style="21" customWidth="1"/>
    <col min="15126" max="15128" width="1.88671875" style="21" customWidth="1"/>
    <col min="15129" max="15129" width="2" style="21" customWidth="1"/>
    <col min="15130" max="15130" width="1.6640625" style="21" customWidth="1"/>
    <col min="15131" max="15132" width="1.88671875" style="21" customWidth="1"/>
    <col min="15133" max="15133" width="1.5546875" style="21" customWidth="1"/>
    <col min="15134" max="15134" width="2" style="21" customWidth="1"/>
    <col min="15135" max="15135" width="1.6640625" style="21" customWidth="1"/>
    <col min="15136" max="15136" width="1.5546875" style="21" customWidth="1"/>
    <col min="15137" max="15137" width="1.88671875" style="21" customWidth="1"/>
    <col min="15138" max="15138" width="1.6640625" style="21" customWidth="1"/>
    <col min="15139" max="15139" width="1.88671875" style="21" customWidth="1"/>
    <col min="15140" max="15144" width="1.6640625" style="21" customWidth="1"/>
    <col min="15145" max="15145" width="2" style="21" customWidth="1"/>
    <col min="15146" max="15146" width="1.6640625" style="21" customWidth="1"/>
    <col min="15147" max="15147" width="2" style="21" customWidth="1"/>
    <col min="15148" max="15148" width="1.6640625" style="21" customWidth="1"/>
    <col min="15149" max="15149" width="1.88671875" style="21" customWidth="1"/>
    <col min="15150" max="15150" width="1.5546875" style="21" customWidth="1"/>
    <col min="15151" max="15151" width="1.6640625" style="21" customWidth="1"/>
    <col min="15152" max="15152" width="1.5546875" style="21" customWidth="1"/>
    <col min="15153" max="15153" width="2.109375" style="21" customWidth="1"/>
    <col min="15154" max="15154" width="1.88671875" style="21" customWidth="1"/>
    <col min="15155" max="15156" width="1.6640625" style="21" customWidth="1"/>
    <col min="15157" max="15157" width="1.88671875" style="21" customWidth="1"/>
    <col min="15158" max="15158" width="1.6640625" style="21" customWidth="1"/>
    <col min="15159" max="15159" width="3" style="21" customWidth="1"/>
    <col min="15160" max="15160" width="4.109375" style="21" customWidth="1"/>
    <col min="15161" max="15162" width="2.109375" style="21" customWidth="1"/>
    <col min="15163" max="15163" width="4" style="21" customWidth="1"/>
    <col min="15164" max="15164" width="1.88671875" style="21" customWidth="1"/>
    <col min="15165" max="15165" width="2.109375" style="21" customWidth="1"/>
    <col min="15166" max="15166" width="3.44140625" style="21" customWidth="1"/>
    <col min="15167" max="15167" width="3.5546875" style="21" customWidth="1"/>
    <col min="15168" max="15168" width="4.44140625" style="21" customWidth="1"/>
    <col min="15169" max="15360" width="9.109375" style="21"/>
    <col min="15361" max="15361" width="0" style="21" hidden="1" customWidth="1"/>
    <col min="15362" max="15362" width="2" style="21" customWidth="1"/>
    <col min="15363" max="15366" width="1.88671875" style="21" customWidth="1"/>
    <col min="15367" max="15367" width="1.5546875" style="21" customWidth="1"/>
    <col min="15368" max="15368" width="1.88671875" style="21" customWidth="1"/>
    <col min="15369" max="15369" width="1.6640625" style="21" customWidth="1"/>
    <col min="15370" max="15370" width="2.109375" style="21" customWidth="1"/>
    <col min="15371" max="15371" width="1.6640625" style="21" customWidth="1"/>
    <col min="15372" max="15373" width="1.5546875" style="21" customWidth="1"/>
    <col min="15374" max="15376" width="1.88671875" style="21" customWidth="1"/>
    <col min="15377" max="15378" width="1.5546875" style="21" customWidth="1"/>
    <col min="15379" max="15379" width="1.6640625" style="21" customWidth="1"/>
    <col min="15380" max="15381" width="1.5546875" style="21" customWidth="1"/>
    <col min="15382" max="15384" width="1.88671875" style="21" customWidth="1"/>
    <col min="15385" max="15385" width="2" style="21" customWidth="1"/>
    <col min="15386" max="15386" width="1.6640625" style="21" customWidth="1"/>
    <col min="15387" max="15388" width="1.88671875" style="21" customWidth="1"/>
    <col min="15389" max="15389" width="1.5546875" style="21" customWidth="1"/>
    <col min="15390" max="15390" width="2" style="21" customWidth="1"/>
    <col min="15391" max="15391" width="1.6640625" style="21" customWidth="1"/>
    <col min="15392" max="15392" width="1.5546875" style="21" customWidth="1"/>
    <col min="15393" max="15393" width="1.88671875" style="21" customWidth="1"/>
    <col min="15394" max="15394" width="1.6640625" style="21" customWidth="1"/>
    <col min="15395" max="15395" width="1.88671875" style="21" customWidth="1"/>
    <col min="15396" max="15400" width="1.6640625" style="21" customWidth="1"/>
    <col min="15401" max="15401" width="2" style="21" customWidth="1"/>
    <col min="15402" max="15402" width="1.6640625" style="21" customWidth="1"/>
    <col min="15403" max="15403" width="2" style="21" customWidth="1"/>
    <col min="15404" max="15404" width="1.6640625" style="21" customWidth="1"/>
    <col min="15405" max="15405" width="1.88671875" style="21" customWidth="1"/>
    <col min="15406" max="15406" width="1.5546875" style="21" customWidth="1"/>
    <col min="15407" max="15407" width="1.6640625" style="21" customWidth="1"/>
    <col min="15408" max="15408" width="1.5546875" style="21" customWidth="1"/>
    <col min="15409" max="15409" width="2.109375" style="21" customWidth="1"/>
    <col min="15410" max="15410" width="1.88671875" style="21" customWidth="1"/>
    <col min="15411" max="15412" width="1.6640625" style="21" customWidth="1"/>
    <col min="15413" max="15413" width="1.88671875" style="21" customWidth="1"/>
    <col min="15414" max="15414" width="1.6640625" style="21" customWidth="1"/>
    <col min="15415" max="15415" width="3" style="21" customWidth="1"/>
    <col min="15416" max="15416" width="4.109375" style="21" customWidth="1"/>
    <col min="15417" max="15418" width="2.109375" style="21" customWidth="1"/>
    <col min="15419" max="15419" width="4" style="21" customWidth="1"/>
    <col min="15420" max="15420" width="1.88671875" style="21" customWidth="1"/>
    <col min="15421" max="15421" width="2.109375" style="21" customWidth="1"/>
    <col min="15422" max="15422" width="3.44140625" style="21" customWidth="1"/>
    <col min="15423" max="15423" width="3.5546875" style="21" customWidth="1"/>
    <col min="15424" max="15424" width="4.44140625" style="21" customWidth="1"/>
    <col min="15425" max="15616" width="9.109375" style="21"/>
    <col min="15617" max="15617" width="0" style="21" hidden="1" customWidth="1"/>
    <col min="15618" max="15618" width="2" style="21" customWidth="1"/>
    <col min="15619" max="15622" width="1.88671875" style="21" customWidth="1"/>
    <col min="15623" max="15623" width="1.5546875" style="21" customWidth="1"/>
    <col min="15624" max="15624" width="1.88671875" style="21" customWidth="1"/>
    <col min="15625" max="15625" width="1.6640625" style="21" customWidth="1"/>
    <col min="15626" max="15626" width="2.109375" style="21" customWidth="1"/>
    <col min="15627" max="15627" width="1.6640625" style="21" customWidth="1"/>
    <col min="15628" max="15629" width="1.5546875" style="21" customWidth="1"/>
    <col min="15630" max="15632" width="1.88671875" style="21" customWidth="1"/>
    <col min="15633" max="15634" width="1.5546875" style="21" customWidth="1"/>
    <col min="15635" max="15635" width="1.6640625" style="21" customWidth="1"/>
    <col min="15636" max="15637" width="1.5546875" style="21" customWidth="1"/>
    <col min="15638" max="15640" width="1.88671875" style="21" customWidth="1"/>
    <col min="15641" max="15641" width="2" style="21" customWidth="1"/>
    <col min="15642" max="15642" width="1.6640625" style="21" customWidth="1"/>
    <col min="15643" max="15644" width="1.88671875" style="21" customWidth="1"/>
    <col min="15645" max="15645" width="1.5546875" style="21" customWidth="1"/>
    <col min="15646" max="15646" width="2" style="21" customWidth="1"/>
    <col min="15647" max="15647" width="1.6640625" style="21" customWidth="1"/>
    <col min="15648" max="15648" width="1.5546875" style="21" customWidth="1"/>
    <col min="15649" max="15649" width="1.88671875" style="21" customWidth="1"/>
    <col min="15650" max="15650" width="1.6640625" style="21" customWidth="1"/>
    <col min="15651" max="15651" width="1.88671875" style="21" customWidth="1"/>
    <col min="15652" max="15656" width="1.6640625" style="21" customWidth="1"/>
    <col min="15657" max="15657" width="2" style="21" customWidth="1"/>
    <col min="15658" max="15658" width="1.6640625" style="21" customWidth="1"/>
    <col min="15659" max="15659" width="2" style="21" customWidth="1"/>
    <col min="15660" max="15660" width="1.6640625" style="21" customWidth="1"/>
    <col min="15661" max="15661" width="1.88671875" style="21" customWidth="1"/>
    <col min="15662" max="15662" width="1.5546875" style="21" customWidth="1"/>
    <col min="15663" max="15663" width="1.6640625" style="21" customWidth="1"/>
    <col min="15664" max="15664" width="1.5546875" style="21" customWidth="1"/>
    <col min="15665" max="15665" width="2.109375" style="21" customWidth="1"/>
    <col min="15666" max="15666" width="1.88671875" style="21" customWidth="1"/>
    <col min="15667" max="15668" width="1.6640625" style="21" customWidth="1"/>
    <col min="15669" max="15669" width="1.88671875" style="21" customWidth="1"/>
    <col min="15670" max="15670" width="1.6640625" style="21" customWidth="1"/>
    <col min="15671" max="15671" width="3" style="21" customWidth="1"/>
    <col min="15672" max="15672" width="4.109375" style="21" customWidth="1"/>
    <col min="15673" max="15674" width="2.109375" style="21" customWidth="1"/>
    <col min="15675" max="15675" width="4" style="21" customWidth="1"/>
    <col min="15676" max="15676" width="1.88671875" style="21" customWidth="1"/>
    <col min="15677" max="15677" width="2.109375" style="21" customWidth="1"/>
    <col min="15678" max="15678" width="3.44140625" style="21" customWidth="1"/>
    <col min="15679" max="15679" width="3.5546875" style="21" customWidth="1"/>
    <col min="15680" max="15680" width="4.44140625" style="21" customWidth="1"/>
    <col min="15681" max="15872" width="9.109375" style="21"/>
    <col min="15873" max="15873" width="0" style="21" hidden="1" customWidth="1"/>
    <col min="15874" max="15874" width="2" style="21" customWidth="1"/>
    <col min="15875" max="15878" width="1.88671875" style="21" customWidth="1"/>
    <col min="15879" max="15879" width="1.5546875" style="21" customWidth="1"/>
    <col min="15880" max="15880" width="1.88671875" style="21" customWidth="1"/>
    <col min="15881" max="15881" width="1.6640625" style="21" customWidth="1"/>
    <col min="15882" max="15882" width="2.109375" style="21" customWidth="1"/>
    <col min="15883" max="15883" width="1.6640625" style="21" customWidth="1"/>
    <col min="15884" max="15885" width="1.5546875" style="21" customWidth="1"/>
    <col min="15886" max="15888" width="1.88671875" style="21" customWidth="1"/>
    <col min="15889" max="15890" width="1.5546875" style="21" customWidth="1"/>
    <col min="15891" max="15891" width="1.6640625" style="21" customWidth="1"/>
    <col min="15892" max="15893" width="1.5546875" style="21" customWidth="1"/>
    <col min="15894" max="15896" width="1.88671875" style="21" customWidth="1"/>
    <col min="15897" max="15897" width="2" style="21" customWidth="1"/>
    <col min="15898" max="15898" width="1.6640625" style="21" customWidth="1"/>
    <col min="15899" max="15900" width="1.88671875" style="21" customWidth="1"/>
    <col min="15901" max="15901" width="1.5546875" style="21" customWidth="1"/>
    <col min="15902" max="15902" width="2" style="21" customWidth="1"/>
    <col min="15903" max="15903" width="1.6640625" style="21" customWidth="1"/>
    <col min="15904" max="15904" width="1.5546875" style="21" customWidth="1"/>
    <col min="15905" max="15905" width="1.88671875" style="21" customWidth="1"/>
    <col min="15906" max="15906" width="1.6640625" style="21" customWidth="1"/>
    <col min="15907" max="15907" width="1.88671875" style="21" customWidth="1"/>
    <col min="15908" max="15912" width="1.6640625" style="21" customWidth="1"/>
    <col min="15913" max="15913" width="2" style="21" customWidth="1"/>
    <col min="15914" max="15914" width="1.6640625" style="21" customWidth="1"/>
    <col min="15915" max="15915" width="2" style="21" customWidth="1"/>
    <col min="15916" max="15916" width="1.6640625" style="21" customWidth="1"/>
    <col min="15917" max="15917" width="1.88671875" style="21" customWidth="1"/>
    <col min="15918" max="15918" width="1.5546875" style="21" customWidth="1"/>
    <col min="15919" max="15919" width="1.6640625" style="21" customWidth="1"/>
    <col min="15920" max="15920" width="1.5546875" style="21" customWidth="1"/>
    <col min="15921" max="15921" width="2.109375" style="21" customWidth="1"/>
    <col min="15922" max="15922" width="1.88671875" style="21" customWidth="1"/>
    <col min="15923" max="15924" width="1.6640625" style="21" customWidth="1"/>
    <col min="15925" max="15925" width="1.88671875" style="21" customWidth="1"/>
    <col min="15926" max="15926" width="1.6640625" style="21" customWidth="1"/>
    <col min="15927" max="15927" width="3" style="21" customWidth="1"/>
    <col min="15928" max="15928" width="4.109375" style="21" customWidth="1"/>
    <col min="15929" max="15930" width="2.109375" style="21" customWidth="1"/>
    <col min="15931" max="15931" width="4" style="21" customWidth="1"/>
    <col min="15932" max="15932" width="1.88671875" style="21" customWidth="1"/>
    <col min="15933" max="15933" width="2.109375" style="21" customWidth="1"/>
    <col min="15934" max="15934" width="3.44140625" style="21" customWidth="1"/>
    <col min="15935" max="15935" width="3.5546875" style="21" customWidth="1"/>
    <col min="15936" max="15936" width="4.44140625" style="21" customWidth="1"/>
    <col min="15937" max="16128" width="9.109375" style="21"/>
    <col min="16129" max="16129" width="0" style="21" hidden="1" customWidth="1"/>
    <col min="16130" max="16130" width="2" style="21" customWidth="1"/>
    <col min="16131" max="16134" width="1.88671875" style="21" customWidth="1"/>
    <col min="16135" max="16135" width="1.5546875" style="21" customWidth="1"/>
    <col min="16136" max="16136" width="1.88671875" style="21" customWidth="1"/>
    <col min="16137" max="16137" width="1.6640625" style="21" customWidth="1"/>
    <col min="16138" max="16138" width="2.109375" style="21" customWidth="1"/>
    <col min="16139" max="16139" width="1.6640625" style="21" customWidth="1"/>
    <col min="16140" max="16141" width="1.5546875" style="21" customWidth="1"/>
    <col min="16142" max="16144" width="1.88671875" style="21" customWidth="1"/>
    <col min="16145" max="16146" width="1.5546875" style="21" customWidth="1"/>
    <col min="16147" max="16147" width="1.6640625" style="21" customWidth="1"/>
    <col min="16148" max="16149" width="1.5546875" style="21" customWidth="1"/>
    <col min="16150" max="16152" width="1.88671875" style="21" customWidth="1"/>
    <col min="16153" max="16153" width="2" style="21" customWidth="1"/>
    <col min="16154" max="16154" width="1.6640625" style="21" customWidth="1"/>
    <col min="16155" max="16156" width="1.88671875" style="21" customWidth="1"/>
    <col min="16157" max="16157" width="1.5546875" style="21" customWidth="1"/>
    <col min="16158" max="16158" width="2" style="21" customWidth="1"/>
    <col min="16159" max="16159" width="1.6640625" style="21" customWidth="1"/>
    <col min="16160" max="16160" width="1.5546875" style="21" customWidth="1"/>
    <col min="16161" max="16161" width="1.88671875" style="21" customWidth="1"/>
    <col min="16162" max="16162" width="1.6640625" style="21" customWidth="1"/>
    <col min="16163" max="16163" width="1.88671875" style="21" customWidth="1"/>
    <col min="16164" max="16168" width="1.6640625" style="21" customWidth="1"/>
    <col min="16169" max="16169" width="2" style="21" customWidth="1"/>
    <col min="16170" max="16170" width="1.6640625" style="21" customWidth="1"/>
    <col min="16171" max="16171" width="2" style="21" customWidth="1"/>
    <col min="16172" max="16172" width="1.6640625" style="21" customWidth="1"/>
    <col min="16173" max="16173" width="1.88671875" style="21" customWidth="1"/>
    <col min="16174" max="16174" width="1.5546875" style="21" customWidth="1"/>
    <col min="16175" max="16175" width="1.6640625" style="21" customWidth="1"/>
    <col min="16176" max="16176" width="1.5546875" style="21" customWidth="1"/>
    <col min="16177" max="16177" width="2.109375" style="21" customWidth="1"/>
    <col min="16178" max="16178" width="1.88671875" style="21" customWidth="1"/>
    <col min="16179" max="16180" width="1.6640625" style="21" customWidth="1"/>
    <col min="16181" max="16181" width="1.88671875" style="21" customWidth="1"/>
    <col min="16182" max="16182" width="1.6640625" style="21" customWidth="1"/>
    <col min="16183" max="16183" width="3" style="21" customWidth="1"/>
    <col min="16184" max="16184" width="4.109375" style="21" customWidth="1"/>
    <col min="16185" max="16186" width="2.109375" style="21" customWidth="1"/>
    <col min="16187" max="16187" width="4" style="21" customWidth="1"/>
    <col min="16188" max="16188" width="1.88671875" style="21" customWidth="1"/>
    <col min="16189" max="16189" width="2.109375" style="21" customWidth="1"/>
    <col min="16190" max="16190" width="3.44140625" style="21" customWidth="1"/>
    <col min="16191" max="16191" width="3.5546875" style="21" customWidth="1"/>
    <col min="16192" max="16192" width="4.44140625" style="21" customWidth="1"/>
    <col min="16193" max="16384" width="9.109375" style="21"/>
  </cols>
  <sheetData>
    <row r="1" spans="2:68" s="17" customFormat="1" ht="15" x14ac:dyDescent="0.25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 t="s">
        <v>196</v>
      </c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 t="s">
        <v>80</v>
      </c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16"/>
      <c r="BN1" s="16"/>
    </row>
    <row r="2" spans="2:68" s="19" customFormat="1" ht="13.8" x14ac:dyDescent="0.25"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 t="s">
        <v>203</v>
      </c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 t="s">
        <v>200</v>
      </c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18"/>
      <c r="BN2" s="18"/>
    </row>
    <row r="3" spans="2:68" s="19" customFormat="1" ht="13.8" x14ac:dyDescent="0.25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 t="s">
        <v>204</v>
      </c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 t="s">
        <v>201</v>
      </c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20"/>
      <c r="BN3" s="20"/>
    </row>
    <row r="4" spans="2:68" s="19" customFormat="1" ht="13.8" x14ac:dyDescent="0.25"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0" t="s">
        <v>82</v>
      </c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56" t="s">
        <v>202</v>
      </c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20"/>
      <c r="BN4" s="20"/>
    </row>
    <row r="5" spans="2:68" s="19" customFormat="1" ht="13.8" x14ac:dyDescent="0.25"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60" t="s">
        <v>83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56" t="s">
        <v>81</v>
      </c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20"/>
      <c r="BN5" s="20"/>
    </row>
    <row r="6" spans="2:68" s="19" customFormat="1" ht="13.8" x14ac:dyDescent="0.25"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7" t="s">
        <v>205</v>
      </c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9" t="s">
        <v>84</v>
      </c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20"/>
      <c r="BN6" s="20"/>
    </row>
    <row r="7" spans="2:68" s="19" customFormat="1" ht="13.8" x14ac:dyDescent="0.25"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7" t="s">
        <v>207</v>
      </c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6" t="s">
        <v>277</v>
      </c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20"/>
      <c r="BN7" s="20"/>
    </row>
    <row r="8" spans="2:68" s="19" customFormat="1" ht="13.8" x14ac:dyDescent="0.25"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7" t="s">
        <v>206</v>
      </c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6" t="s">
        <v>85</v>
      </c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20"/>
      <c r="BN8" s="20"/>
    </row>
    <row r="9" spans="2:68" s="19" customFormat="1" ht="13.8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0"/>
      <c r="BN9" s="20"/>
    </row>
    <row r="10" spans="2:68" ht="13.8" x14ac:dyDescent="0.25"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M10" s="22"/>
      <c r="BN10" s="22"/>
      <c r="BO10" s="23"/>
      <c r="BP10" s="23"/>
    </row>
    <row r="11" spans="2:68" hidden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</row>
    <row r="12" spans="2:68" hidden="1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</row>
    <row r="13" spans="2:68" hidden="1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</row>
    <row r="14" spans="2:68" hidden="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</row>
    <row r="15" spans="2:68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2:68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2:68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</row>
    <row r="18" spans="2:68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</row>
    <row r="19" spans="2:68" x14ac:dyDescent="0.25">
      <c r="B19" s="25" t="s">
        <v>86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6"/>
      <c r="BC19" s="27" t="s">
        <v>87</v>
      </c>
      <c r="BD19" s="27"/>
      <c r="BE19" s="27"/>
      <c r="BF19" s="27"/>
      <c r="BG19" s="27"/>
      <c r="BH19" s="27"/>
      <c r="BI19" s="27"/>
      <c r="BJ19" s="27"/>
      <c r="BK19" s="22"/>
      <c r="BL19" s="22"/>
      <c r="BM19" s="22"/>
      <c r="BN19" s="22"/>
      <c r="BO19" s="23"/>
      <c r="BP19" s="23"/>
    </row>
    <row r="20" spans="2:68" hidden="1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</row>
    <row r="21" spans="2:68" hidden="1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</row>
    <row r="22" spans="2:68" hidden="1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</row>
    <row r="23" spans="2:68" hidden="1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</row>
    <row r="24" spans="2:68" ht="13.8" thickBot="1" x14ac:dyDescent="0.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7" t="s">
        <v>88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</row>
    <row r="25" spans="2:68" ht="12.75" customHeight="1" x14ac:dyDescent="0.25">
      <c r="B25" s="341" t="s">
        <v>89</v>
      </c>
      <c r="C25" s="323" t="s">
        <v>90</v>
      </c>
      <c r="D25" s="324"/>
      <c r="E25" s="324"/>
      <c r="F25" s="325"/>
      <c r="G25" s="323" t="s">
        <v>91</v>
      </c>
      <c r="H25" s="324"/>
      <c r="I25" s="324"/>
      <c r="J25" s="324"/>
      <c r="K25" s="325"/>
      <c r="L25" s="343" t="s">
        <v>92</v>
      </c>
      <c r="M25" s="344"/>
      <c r="N25" s="344"/>
      <c r="O25" s="345"/>
      <c r="P25" s="323" t="s">
        <v>93</v>
      </c>
      <c r="Q25" s="324"/>
      <c r="R25" s="324"/>
      <c r="S25" s="324"/>
      <c r="T25" s="325"/>
      <c r="U25" s="323" t="s">
        <v>94</v>
      </c>
      <c r="V25" s="324"/>
      <c r="W25" s="324"/>
      <c r="X25" s="325"/>
      <c r="Y25" s="323" t="s">
        <v>95</v>
      </c>
      <c r="Z25" s="324"/>
      <c r="AA25" s="324"/>
      <c r="AB25" s="325"/>
      <c r="AC25" s="323" t="s">
        <v>96</v>
      </c>
      <c r="AD25" s="324"/>
      <c r="AE25" s="324"/>
      <c r="AF25" s="324"/>
      <c r="AG25" s="325"/>
      <c r="AH25" s="323" t="s">
        <v>97</v>
      </c>
      <c r="AI25" s="324"/>
      <c r="AJ25" s="324"/>
      <c r="AK25" s="325"/>
      <c r="AL25" s="323" t="s">
        <v>98</v>
      </c>
      <c r="AM25" s="324"/>
      <c r="AN25" s="324"/>
      <c r="AO25" s="325"/>
      <c r="AP25" s="323" t="s">
        <v>99</v>
      </c>
      <c r="AQ25" s="324"/>
      <c r="AR25" s="324"/>
      <c r="AS25" s="325"/>
      <c r="AT25" s="323" t="s">
        <v>100</v>
      </c>
      <c r="AU25" s="324"/>
      <c r="AV25" s="324"/>
      <c r="AW25" s="325"/>
      <c r="AX25" s="323" t="s">
        <v>101</v>
      </c>
      <c r="AY25" s="324"/>
      <c r="AZ25" s="324"/>
      <c r="BA25" s="324"/>
      <c r="BB25" s="332"/>
      <c r="BC25" s="334" t="s">
        <v>102</v>
      </c>
      <c r="BD25" s="335"/>
      <c r="BE25" s="317" t="s">
        <v>103</v>
      </c>
      <c r="BF25" s="261" t="s">
        <v>276</v>
      </c>
      <c r="BG25" s="264" t="s">
        <v>104</v>
      </c>
      <c r="BH25" s="265"/>
      <c r="BI25" s="266"/>
      <c r="BJ25" s="261" t="s">
        <v>105</v>
      </c>
      <c r="BK25" s="261" t="s">
        <v>106</v>
      </c>
      <c r="BL25" s="319" t="s">
        <v>107</v>
      </c>
    </row>
    <row r="26" spans="2:68" ht="14.4" customHeight="1" x14ac:dyDescent="0.25">
      <c r="B26" s="342"/>
      <c r="C26" s="326"/>
      <c r="D26" s="327"/>
      <c r="E26" s="327"/>
      <c r="F26" s="328"/>
      <c r="G26" s="326"/>
      <c r="H26" s="327"/>
      <c r="I26" s="327"/>
      <c r="J26" s="327"/>
      <c r="K26" s="328"/>
      <c r="L26" s="346"/>
      <c r="M26" s="347"/>
      <c r="N26" s="347"/>
      <c r="O26" s="348"/>
      <c r="P26" s="326"/>
      <c r="Q26" s="327"/>
      <c r="R26" s="327"/>
      <c r="S26" s="327"/>
      <c r="T26" s="328"/>
      <c r="U26" s="326"/>
      <c r="V26" s="327"/>
      <c r="W26" s="327"/>
      <c r="X26" s="328"/>
      <c r="Y26" s="326"/>
      <c r="Z26" s="327"/>
      <c r="AA26" s="327"/>
      <c r="AB26" s="328"/>
      <c r="AC26" s="326"/>
      <c r="AD26" s="327"/>
      <c r="AE26" s="327"/>
      <c r="AF26" s="327"/>
      <c r="AG26" s="328"/>
      <c r="AH26" s="326"/>
      <c r="AI26" s="327"/>
      <c r="AJ26" s="327"/>
      <c r="AK26" s="328"/>
      <c r="AL26" s="326"/>
      <c r="AM26" s="327"/>
      <c r="AN26" s="327"/>
      <c r="AO26" s="328"/>
      <c r="AP26" s="326"/>
      <c r="AQ26" s="327"/>
      <c r="AR26" s="327"/>
      <c r="AS26" s="328"/>
      <c r="AT26" s="326"/>
      <c r="AU26" s="327"/>
      <c r="AV26" s="327"/>
      <c r="AW26" s="328"/>
      <c r="AX26" s="326"/>
      <c r="AY26" s="327"/>
      <c r="AZ26" s="327"/>
      <c r="BA26" s="327"/>
      <c r="BB26" s="333"/>
      <c r="BC26" s="336"/>
      <c r="BD26" s="337"/>
      <c r="BE26" s="318"/>
      <c r="BF26" s="262"/>
      <c r="BG26" s="267"/>
      <c r="BH26" s="268"/>
      <c r="BI26" s="269"/>
      <c r="BJ26" s="262"/>
      <c r="BK26" s="262"/>
      <c r="BL26" s="320"/>
    </row>
    <row r="27" spans="2:68" ht="14.4" customHeight="1" x14ac:dyDescent="0.25">
      <c r="B27" s="342"/>
      <c r="C27" s="326"/>
      <c r="D27" s="327"/>
      <c r="E27" s="327"/>
      <c r="F27" s="328"/>
      <c r="G27" s="326"/>
      <c r="H27" s="327"/>
      <c r="I27" s="327"/>
      <c r="J27" s="327"/>
      <c r="K27" s="328"/>
      <c r="L27" s="346"/>
      <c r="M27" s="347"/>
      <c r="N27" s="347"/>
      <c r="O27" s="348"/>
      <c r="P27" s="326"/>
      <c r="Q27" s="327"/>
      <c r="R27" s="327"/>
      <c r="S27" s="327"/>
      <c r="T27" s="328"/>
      <c r="U27" s="326"/>
      <c r="V27" s="327"/>
      <c r="W27" s="327"/>
      <c r="X27" s="328"/>
      <c r="Y27" s="326"/>
      <c r="Z27" s="327"/>
      <c r="AA27" s="327"/>
      <c r="AB27" s="328"/>
      <c r="AC27" s="326"/>
      <c r="AD27" s="327"/>
      <c r="AE27" s="327"/>
      <c r="AF27" s="327"/>
      <c r="AG27" s="328"/>
      <c r="AH27" s="326"/>
      <c r="AI27" s="327"/>
      <c r="AJ27" s="327"/>
      <c r="AK27" s="328"/>
      <c r="AL27" s="326"/>
      <c r="AM27" s="327"/>
      <c r="AN27" s="327"/>
      <c r="AO27" s="328"/>
      <c r="AP27" s="326"/>
      <c r="AQ27" s="327"/>
      <c r="AR27" s="327"/>
      <c r="AS27" s="328"/>
      <c r="AT27" s="326"/>
      <c r="AU27" s="327"/>
      <c r="AV27" s="327"/>
      <c r="AW27" s="328"/>
      <c r="AX27" s="326"/>
      <c r="AY27" s="327"/>
      <c r="AZ27" s="327"/>
      <c r="BA27" s="327"/>
      <c r="BB27" s="333"/>
      <c r="BC27" s="336"/>
      <c r="BD27" s="337"/>
      <c r="BE27" s="318"/>
      <c r="BF27" s="262"/>
      <c r="BG27" s="267"/>
      <c r="BH27" s="268"/>
      <c r="BI27" s="269"/>
      <c r="BJ27" s="262"/>
      <c r="BK27" s="262"/>
      <c r="BL27" s="320"/>
    </row>
    <row r="28" spans="2:68" ht="14.4" customHeight="1" x14ac:dyDescent="0.25">
      <c r="B28" s="342"/>
      <c r="C28" s="326"/>
      <c r="D28" s="327"/>
      <c r="E28" s="327"/>
      <c r="F28" s="328"/>
      <c r="G28" s="326"/>
      <c r="H28" s="327"/>
      <c r="I28" s="327"/>
      <c r="J28" s="327"/>
      <c r="K28" s="328"/>
      <c r="L28" s="346"/>
      <c r="M28" s="347"/>
      <c r="N28" s="347"/>
      <c r="O28" s="348"/>
      <c r="P28" s="326"/>
      <c r="Q28" s="327"/>
      <c r="R28" s="327"/>
      <c r="S28" s="327"/>
      <c r="T28" s="328"/>
      <c r="U28" s="326"/>
      <c r="V28" s="327"/>
      <c r="W28" s="327"/>
      <c r="X28" s="328"/>
      <c r="Y28" s="326"/>
      <c r="Z28" s="327"/>
      <c r="AA28" s="327"/>
      <c r="AB28" s="328"/>
      <c r="AC28" s="326"/>
      <c r="AD28" s="327"/>
      <c r="AE28" s="327"/>
      <c r="AF28" s="327"/>
      <c r="AG28" s="328"/>
      <c r="AH28" s="326"/>
      <c r="AI28" s="327"/>
      <c r="AJ28" s="327"/>
      <c r="AK28" s="328"/>
      <c r="AL28" s="326"/>
      <c r="AM28" s="327"/>
      <c r="AN28" s="327"/>
      <c r="AO28" s="328"/>
      <c r="AP28" s="326"/>
      <c r="AQ28" s="327"/>
      <c r="AR28" s="327"/>
      <c r="AS28" s="328"/>
      <c r="AT28" s="326"/>
      <c r="AU28" s="327"/>
      <c r="AV28" s="327"/>
      <c r="AW28" s="328"/>
      <c r="AX28" s="326"/>
      <c r="AY28" s="327"/>
      <c r="AZ28" s="327"/>
      <c r="BA28" s="327"/>
      <c r="BB28" s="333"/>
      <c r="BC28" s="336"/>
      <c r="BD28" s="337"/>
      <c r="BE28" s="318"/>
      <c r="BF28" s="262"/>
      <c r="BG28" s="267"/>
      <c r="BH28" s="268"/>
      <c r="BI28" s="269"/>
      <c r="BJ28" s="262"/>
      <c r="BK28" s="262"/>
      <c r="BL28" s="320"/>
    </row>
    <row r="29" spans="2:68" ht="14.4" customHeight="1" x14ac:dyDescent="0.25">
      <c r="B29" s="342"/>
      <c r="C29" s="329"/>
      <c r="D29" s="330"/>
      <c r="E29" s="330"/>
      <c r="F29" s="331"/>
      <c r="G29" s="326"/>
      <c r="H29" s="327"/>
      <c r="I29" s="327"/>
      <c r="J29" s="327"/>
      <c r="K29" s="328"/>
      <c r="L29" s="349"/>
      <c r="M29" s="350"/>
      <c r="N29" s="350"/>
      <c r="O29" s="351"/>
      <c r="P29" s="326"/>
      <c r="Q29" s="327"/>
      <c r="R29" s="327"/>
      <c r="S29" s="327"/>
      <c r="T29" s="328"/>
      <c r="U29" s="326"/>
      <c r="V29" s="327"/>
      <c r="W29" s="327"/>
      <c r="X29" s="328"/>
      <c r="Y29" s="326"/>
      <c r="Z29" s="327"/>
      <c r="AA29" s="327"/>
      <c r="AB29" s="328"/>
      <c r="AC29" s="326"/>
      <c r="AD29" s="327"/>
      <c r="AE29" s="327"/>
      <c r="AF29" s="327"/>
      <c r="AG29" s="328"/>
      <c r="AH29" s="326"/>
      <c r="AI29" s="327"/>
      <c r="AJ29" s="327"/>
      <c r="AK29" s="328"/>
      <c r="AL29" s="329"/>
      <c r="AM29" s="330"/>
      <c r="AN29" s="330"/>
      <c r="AO29" s="331"/>
      <c r="AP29" s="326"/>
      <c r="AQ29" s="327"/>
      <c r="AR29" s="327"/>
      <c r="AS29" s="328"/>
      <c r="AT29" s="326"/>
      <c r="AU29" s="327"/>
      <c r="AV29" s="327"/>
      <c r="AW29" s="328"/>
      <c r="AX29" s="326"/>
      <c r="AY29" s="327"/>
      <c r="AZ29" s="327"/>
      <c r="BA29" s="327"/>
      <c r="BB29" s="333"/>
      <c r="BC29" s="338"/>
      <c r="BD29" s="339"/>
      <c r="BE29" s="318"/>
      <c r="BF29" s="262"/>
      <c r="BG29" s="270"/>
      <c r="BH29" s="271"/>
      <c r="BI29" s="272"/>
      <c r="BJ29" s="262"/>
      <c r="BK29" s="262"/>
      <c r="BL29" s="320"/>
    </row>
    <row r="30" spans="2:68" ht="12.75" customHeight="1" x14ac:dyDescent="0.25">
      <c r="B30" s="342"/>
      <c r="C30" s="286" t="s">
        <v>108</v>
      </c>
      <c r="D30" s="286" t="s">
        <v>109</v>
      </c>
      <c r="E30" s="286" t="s">
        <v>110</v>
      </c>
      <c r="F30" s="286" t="s">
        <v>111</v>
      </c>
      <c r="G30" s="292" t="s">
        <v>112</v>
      </c>
      <c r="H30" s="286" t="s">
        <v>113</v>
      </c>
      <c r="I30" s="352" t="s">
        <v>114</v>
      </c>
      <c r="J30" s="354" t="s">
        <v>115</v>
      </c>
      <c r="K30" s="292" t="s">
        <v>116</v>
      </c>
      <c r="L30" s="286" t="s">
        <v>117</v>
      </c>
      <c r="M30" s="286" t="s">
        <v>118</v>
      </c>
      <c r="N30" s="286" t="s">
        <v>119</v>
      </c>
      <c r="O30" s="306" t="s">
        <v>120</v>
      </c>
      <c r="P30" s="286" t="s">
        <v>121</v>
      </c>
      <c r="Q30" s="286" t="s">
        <v>122</v>
      </c>
      <c r="R30" s="286" t="s">
        <v>123</v>
      </c>
      <c r="S30" s="286" t="s">
        <v>124</v>
      </c>
      <c r="T30" s="292" t="s">
        <v>125</v>
      </c>
      <c r="U30" s="286" t="s">
        <v>126</v>
      </c>
      <c r="V30" s="286" t="s">
        <v>127</v>
      </c>
      <c r="W30" s="286" t="s">
        <v>128</v>
      </c>
      <c r="X30" s="292" t="s">
        <v>129</v>
      </c>
      <c r="Y30" s="286" t="s">
        <v>130</v>
      </c>
      <c r="Z30" s="286" t="s">
        <v>131</v>
      </c>
      <c r="AA30" s="286" t="s">
        <v>132</v>
      </c>
      <c r="AB30" s="292" t="s">
        <v>133</v>
      </c>
      <c r="AC30" s="286" t="s">
        <v>134</v>
      </c>
      <c r="AD30" s="286" t="s">
        <v>135</v>
      </c>
      <c r="AE30" s="286" t="s">
        <v>136</v>
      </c>
      <c r="AF30" s="286" t="s">
        <v>137</v>
      </c>
      <c r="AG30" s="286" t="s">
        <v>138</v>
      </c>
      <c r="AH30" s="286" t="s">
        <v>139</v>
      </c>
      <c r="AI30" s="286" t="s">
        <v>140</v>
      </c>
      <c r="AJ30" s="286" t="s">
        <v>141</v>
      </c>
      <c r="AK30" s="292" t="s">
        <v>142</v>
      </c>
      <c r="AL30" s="286" t="s">
        <v>143</v>
      </c>
      <c r="AM30" s="286" t="s">
        <v>144</v>
      </c>
      <c r="AN30" s="286" t="s">
        <v>145</v>
      </c>
      <c r="AO30" s="286" t="s">
        <v>146</v>
      </c>
      <c r="AP30" s="292" t="s">
        <v>147</v>
      </c>
      <c r="AQ30" s="286" t="s">
        <v>148</v>
      </c>
      <c r="AR30" s="286" t="s">
        <v>149</v>
      </c>
      <c r="AS30" s="286" t="s">
        <v>150</v>
      </c>
      <c r="AT30" s="292" t="s">
        <v>151</v>
      </c>
      <c r="AU30" s="286" t="s">
        <v>152</v>
      </c>
      <c r="AV30" s="286" t="s">
        <v>153</v>
      </c>
      <c r="AW30" s="286" t="s">
        <v>154</v>
      </c>
      <c r="AX30" s="292" t="s">
        <v>155</v>
      </c>
      <c r="AY30" s="286" t="s">
        <v>156</v>
      </c>
      <c r="AZ30" s="286" t="s">
        <v>157</v>
      </c>
      <c r="BA30" s="286" t="s">
        <v>158</v>
      </c>
      <c r="BB30" s="288" t="s">
        <v>159</v>
      </c>
      <c r="BC30" s="290" t="s">
        <v>160</v>
      </c>
      <c r="BD30" s="259" t="s">
        <v>161</v>
      </c>
      <c r="BE30" s="318"/>
      <c r="BF30" s="262"/>
      <c r="BG30" s="321" t="s">
        <v>275</v>
      </c>
      <c r="BH30" s="260" t="s">
        <v>162</v>
      </c>
      <c r="BI30" s="260" t="s">
        <v>163</v>
      </c>
      <c r="BJ30" s="262"/>
      <c r="BK30" s="262"/>
      <c r="BL30" s="320"/>
    </row>
    <row r="31" spans="2:68" ht="14.4" customHeight="1" x14ac:dyDescent="0.25">
      <c r="B31" s="342"/>
      <c r="C31" s="287"/>
      <c r="D31" s="287"/>
      <c r="E31" s="287"/>
      <c r="F31" s="287"/>
      <c r="G31" s="293"/>
      <c r="H31" s="287"/>
      <c r="I31" s="353"/>
      <c r="J31" s="355"/>
      <c r="K31" s="293"/>
      <c r="L31" s="287"/>
      <c r="M31" s="287"/>
      <c r="N31" s="287"/>
      <c r="O31" s="307"/>
      <c r="P31" s="287"/>
      <c r="Q31" s="287"/>
      <c r="R31" s="287"/>
      <c r="S31" s="287"/>
      <c r="T31" s="293"/>
      <c r="U31" s="287"/>
      <c r="V31" s="287"/>
      <c r="W31" s="287"/>
      <c r="X31" s="293"/>
      <c r="Y31" s="287"/>
      <c r="Z31" s="287"/>
      <c r="AA31" s="287"/>
      <c r="AB31" s="293"/>
      <c r="AC31" s="287"/>
      <c r="AD31" s="287"/>
      <c r="AE31" s="287"/>
      <c r="AF31" s="287"/>
      <c r="AG31" s="287"/>
      <c r="AH31" s="287"/>
      <c r="AI31" s="287"/>
      <c r="AJ31" s="287"/>
      <c r="AK31" s="293"/>
      <c r="AL31" s="287"/>
      <c r="AM31" s="287"/>
      <c r="AN31" s="287"/>
      <c r="AO31" s="287"/>
      <c r="AP31" s="293"/>
      <c r="AQ31" s="287"/>
      <c r="AR31" s="287"/>
      <c r="AS31" s="287"/>
      <c r="AT31" s="293"/>
      <c r="AU31" s="287"/>
      <c r="AV31" s="287"/>
      <c r="AW31" s="287"/>
      <c r="AX31" s="293"/>
      <c r="AY31" s="287"/>
      <c r="AZ31" s="287"/>
      <c r="BA31" s="287"/>
      <c r="BB31" s="289"/>
      <c r="BC31" s="291"/>
      <c r="BD31" s="260"/>
      <c r="BE31" s="318"/>
      <c r="BF31" s="262"/>
      <c r="BG31" s="321"/>
      <c r="BH31" s="260"/>
      <c r="BI31" s="260"/>
      <c r="BJ31" s="262"/>
      <c r="BK31" s="262"/>
      <c r="BL31" s="320"/>
    </row>
    <row r="32" spans="2:68" ht="14.4" customHeight="1" x14ac:dyDescent="0.25">
      <c r="B32" s="342"/>
      <c r="C32" s="287"/>
      <c r="D32" s="287"/>
      <c r="E32" s="287"/>
      <c r="F32" s="287"/>
      <c r="G32" s="293"/>
      <c r="H32" s="287"/>
      <c r="I32" s="353"/>
      <c r="J32" s="355"/>
      <c r="K32" s="293"/>
      <c r="L32" s="287"/>
      <c r="M32" s="287"/>
      <c r="N32" s="287"/>
      <c r="O32" s="307"/>
      <c r="P32" s="287"/>
      <c r="Q32" s="287"/>
      <c r="R32" s="287"/>
      <c r="S32" s="287"/>
      <c r="T32" s="293"/>
      <c r="U32" s="287"/>
      <c r="V32" s="287"/>
      <c r="W32" s="287"/>
      <c r="X32" s="293"/>
      <c r="Y32" s="287"/>
      <c r="Z32" s="287"/>
      <c r="AA32" s="287"/>
      <c r="AB32" s="293"/>
      <c r="AC32" s="287"/>
      <c r="AD32" s="287"/>
      <c r="AE32" s="287"/>
      <c r="AF32" s="287"/>
      <c r="AG32" s="287"/>
      <c r="AH32" s="287"/>
      <c r="AI32" s="287"/>
      <c r="AJ32" s="287"/>
      <c r="AK32" s="293"/>
      <c r="AL32" s="287"/>
      <c r="AM32" s="287"/>
      <c r="AN32" s="287"/>
      <c r="AO32" s="287"/>
      <c r="AP32" s="293"/>
      <c r="AQ32" s="287"/>
      <c r="AR32" s="287"/>
      <c r="AS32" s="287"/>
      <c r="AT32" s="293"/>
      <c r="AU32" s="287"/>
      <c r="AV32" s="287"/>
      <c r="AW32" s="287"/>
      <c r="AX32" s="293"/>
      <c r="AY32" s="287"/>
      <c r="AZ32" s="287"/>
      <c r="BA32" s="287"/>
      <c r="BB32" s="289"/>
      <c r="BC32" s="291"/>
      <c r="BD32" s="260"/>
      <c r="BE32" s="318"/>
      <c r="BF32" s="262"/>
      <c r="BG32" s="321"/>
      <c r="BH32" s="260"/>
      <c r="BI32" s="260"/>
      <c r="BJ32" s="262"/>
      <c r="BK32" s="262"/>
      <c r="BL32" s="320"/>
      <c r="BM32" s="28"/>
    </row>
    <row r="33" spans="1:75" ht="14.4" customHeight="1" x14ac:dyDescent="0.25">
      <c r="B33" s="342"/>
      <c r="C33" s="287"/>
      <c r="D33" s="287"/>
      <c r="E33" s="287"/>
      <c r="F33" s="287"/>
      <c r="G33" s="293"/>
      <c r="H33" s="287"/>
      <c r="I33" s="353"/>
      <c r="J33" s="355"/>
      <c r="K33" s="293"/>
      <c r="L33" s="287"/>
      <c r="M33" s="287"/>
      <c r="N33" s="287"/>
      <c r="O33" s="307"/>
      <c r="P33" s="287"/>
      <c r="Q33" s="287"/>
      <c r="R33" s="287"/>
      <c r="S33" s="287"/>
      <c r="T33" s="293"/>
      <c r="U33" s="287"/>
      <c r="V33" s="287"/>
      <c r="W33" s="287"/>
      <c r="X33" s="293"/>
      <c r="Y33" s="287"/>
      <c r="Z33" s="287"/>
      <c r="AA33" s="287"/>
      <c r="AB33" s="293"/>
      <c r="AC33" s="287"/>
      <c r="AD33" s="287"/>
      <c r="AE33" s="287"/>
      <c r="AF33" s="287"/>
      <c r="AG33" s="287"/>
      <c r="AH33" s="287"/>
      <c r="AI33" s="287"/>
      <c r="AJ33" s="287"/>
      <c r="AK33" s="293"/>
      <c r="AL33" s="287"/>
      <c r="AM33" s="287"/>
      <c r="AN33" s="287"/>
      <c r="AO33" s="287"/>
      <c r="AP33" s="293"/>
      <c r="AQ33" s="287"/>
      <c r="AR33" s="287"/>
      <c r="AS33" s="287"/>
      <c r="AT33" s="293"/>
      <c r="AU33" s="287"/>
      <c r="AV33" s="287"/>
      <c r="AW33" s="287"/>
      <c r="AX33" s="293"/>
      <c r="AY33" s="287"/>
      <c r="AZ33" s="287"/>
      <c r="BA33" s="287"/>
      <c r="BB33" s="289"/>
      <c r="BC33" s="291"/>
      <c r="BD33" s="260"/>
      <c r="BE33" s="318"/>
      <c r="BF33" s="262"/>
      <c r="BG33" s="321"/>
      <c r="BH33" s="260"/>
      <c r="BI33" s="260"/>
      <c r="BJ33" s="262"/>
      <c r="BK33" s="262"/>
      <c r="BL33" s="320"/>
      <c r="BN33" s="259"/>
    </row>
    <row r="34" spans="1:75" ht="15" customHeight="1" thickBot="1" x14ac:dyDescent="0.3">
      <c r="B34" s="342"/>
      <c r="C34" s="287"/>
      <c r="D34" s="287"/>
      <c r="E34" s="287"/>
      <c r="F34" s="287"/>
      <c r="G34" s="294"/>
      <c r="H34" s="287"/>
      <c r="I34" s="353"/>
      <c r="J34" s="355"/>
      <c r="K34" s="294"/>
      <c r="L34" s="287"/>
      <c r="M34" s="287"/>
      <c r="N34" s="287"/>
      <c r="O34" s="307"/>
      <c r="P34" s="287"/>
      <c r="Q34" s="287"/>
      <c r="R34" s="287"/>
      <c r="S34" s="287"/>
      <c r="T34" s="294"/>
      <c r="U34" s="287"/>
      <c r="V34" s="287"/>
      <c r="W34" s="287"/>
      <c r="X34" s="294"/>
      <c r="Y34" s="287"/>
      <c r="Z34" s="287"/>
      <c r="AA34" s="287"/>
      <c r="AB34" s="294"/>
      <c r="AC34" s="287"/>
      <c r="AD34" s="287"/>
      <c r="AE34" s="287"/>
      <c r="AF34" s="287"/>
      <c r="AG34" s="316"/>
      <c r="AH34" s="287"/>
      <c r="AI34" s="287"/>
      <c r="AJ34" s="287"/>
      <c r="AK34" s="294"/>
      <c r="AL34" s="287"/>
      <c r="AM34" s="287"/>
      <c r="AN34" s="287"/>
      <c r="AO34" s="287"/>
      <c r="AP34" s="294"/>
      <c r="AQ34" s="287"/>
      <c r="AR34" s="287"/>
      <c r="AS34" s="287"/>
      <c r="AT34" s="294"/>
      <c r="AU34" s="287"/>
      <c r="AV34" s="287"/>
      <c r="AW34" s="287"/>
      <c r="AX34" s="294"/>
      <c r="AY34" s="287"/>
      <c r="AZ34" s="287"/>
      <c r="BA34" s="287"/>
      <c r="BB34" s="289"/>
      <c r="BC34" s="291"/>
      <c r="BD34" s="260"/>
      <c r="BE34" s="318"/>
      <c r="BF34" s="262"/>
      <c r="BG34" s="322"/>
      <c r="BH34" s="260"/>
      <c r="BI34" s="263"/>
      <c r="BJ34" s="262"/>
      <c r="BK34" s="262"/>
      <c r="BL34" s="320"/>
      <c r="BM34" s="29"/>
      <c r="BN34" s="260"/>
    </row>
    <row r="35" spans="1:75" s="31" customFormat="1" ht="13.8" thickBot="1" x14ac:dyDescent="0.3">
      <c r="A35" s="30"/>
      <c r="B35" s="76" t="s">
        <v>24</v>
      </c>
      <c r="C35" s="90"/>
      <c r="D35" s="90"/>
      <c r="E35" s="90"/>
      <c r="F35" s="91" t="s">
        <v>166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  <c r="R35" s="91"/>
      <c r="S35" s="92" t="s">
        <v>164</v>
      </c>
      <c r="T35" s="93" t="s">
        <v>165</v>
      </c>
      <c r="U35" s="93" t="s">
        <v>165</v>
      </c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4"/>
      <c r="AQ35" s="95"/>
      <c r="AR35" s="95" t="s">
        <v>164</v>
      </c>
      <c r="AS35" s="91" t="s">
        <v>166</v>
      </c>
      <c r="AT35" s="93" t="s">
        <v>166</v>
      </c>
      <c r="AU35" s="93" t="s">
        <v>165</v>
      </c>
      <c r="AV35" s="93" t="s">
        <v>165</v>
      </c>
      <c r="AW35" s="93" t="s">
        <v>165</v>
      </c>
      <c r="AX35" s="93" t="s">
        <v>165</v>
      </c>
      <c r="AY35" s="93" t="s">
        <v>165</v>
      </c>
      <c r="AZ35" s="93" t="s">
        <v>165</v>
      </c>
      <c r="BA35" s="93" t="s">
        <v>165</v>
      </c>
      <c r="BB35" s="96" t="s">
        <v>165</v>
      </c>
      <c r="BC35" s="77">
        <v>42</v>
      </c>
      <c r="BD35" s="71"/>
      <c r="BE35" s="71">
        <v>2</v>
      </c>
      <c r="BF35" s="71">
        <v>1</v>
      </c>
      <c r="BG35" s="71"/>
      <c r="BH35" s="71"/>
      <c r="BI35" s="71"/>
      <c r="BJ35" s="71"/>
      <c r="BK35" s="78">
        <v>10</v>
      </c>
      <c r="BL35" s="78">
        <v>52</v>
      </c>
      <c r="BM35" s="29"/>
      <c r="BN35" s="260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31" customFormat="1" ht="13.2" customHeight="1" x14ac:dyDescent="0.25">
      <c r="A36" s="32"/>
      <c r="B36" s="79" t="s">
        <v>78</v>
      </c>
      <c r="C36" s="97"/>
      <c r="D36" s="97"/>
      <c r="E36" s="97"/>
      <c r="F36" s="93" t="s">
        <v>166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4"/>
      <c r="R36" s="94"/>
      <c r="S36" s="98" t="s">
        <v>164</v>
      </c>
      <c r="T36" s="99" t="s">
        <v>165</v>
      </c>
      <c r="U36" s="99" t="s">
        <v>165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9"/>
      <c r="AK36" s="99"/>
      <c r="AL36" s="94"/>
      <c r="AM36" s="94"/>
      <c r="AN36" s="94"/>
      <c r="AO36" s="95"/>
      <c r="AP36" s="100"/>
      <c r="AQ36" s="95"/>
      <c r="AR36" s="95" t="s">
        <v>164</v>
      </c>
      <c r="AS36" s="93" t="s">
        <v>166</v>
      </c>
      <c r="AT36" s="93" t="s">
        <v>166</v>
      </c>
      <c r="AU36" s="99" t="s">
        <v>165</v>
      </c>
      <c r="AV36" s="99" t="s">
        <v>165</v>
      </c>
      <c r="AW36" s="99" t="s">
        <v>165</v>
      </c>
      <c r="AX36" s="99" t="s">
        <v>165</v>
      </c>
      <c r="AY36" s="99" t="s">
        <v>165</v>
      </c>
      <c r="AZ36" s="99" t="s">
        <v>165</v>
      </c>
      <c r="BA36" s="99" t="s">
        <v>165</v>
      </c>
      <c r="BB36" s="101" t="s">
        <v>165</v>
      </c>
      <c r="BC36" s="80">
        <v>42</v>
      </c>
      <c r="BD36" s="73"/>
      <c r="BE36" s="73">
        <v>2</v>
      </c>
      <c r="BF36" s="73">
        <v>5</v>
      </c>
      <c r="BG36" s="73"/>
      <c r="BH36" s="73"/>
      <c r="BI36" s="73"/>
      <c r="BJ36" s="73"/>
      <c r="BK36" s="81">
        <v>10</v>
      </c>
      <c r="BL36" s="81">
        <v>52</v>
      </c>
      <c r="BM36" s="29"/>
      <c r="BN36" s="260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31" customFormat="1" ht="13.8" customHeight="1" thickBot="1" x14ac:dyDescent="0.3">
      <c r="A37" s="32"/>
      <c r="B37" s="79" t="s">
        <v>167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5" t="s">
        <v>164</v>
      </c>
      <c r="P37" s="99">
        <v>8</v>
      </c>
      <c r="Q37" s="99">
        <v>8</v>
      </c>
      <c r="R37" s="99">
        <v>8</v>
      </c>
      <c r="S37" s="99">
        <v>8</v>
      </c>
      <c r="T37" s="99" t="s">
        <v>165</v>
      </c>
      <c r="U37" s="99" t="s">
        <v>165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9"/>
      <c r="AK37" s="94"/>
      <c r="AL37" s="94"/>
      <c r="AM37" s="99"/>
      <c r="AN37" s="94"/>
      <c r="AO37" s="94"/>
      <c r="AP37" s="95" t="s">
        <v>164</v>
      </c>
      <c r="AQ37" s="100">
        <v>8</v>
      </c>
      <c r="AR37" s="99">
        <v>8</v>
      </c>
      <c r="AS37" s="99">
        <v>8</v>
      </c>
      <c r="AT37" s="99">
        <v>8</v>
      </c>
      <c r="AU37" s="100" t="s">
        <v>165</v>
      </c>
      <c r="AV37" s="100" t="s">
        <v>165</v>
      </c>
      <c r="AW37" s="100" t="s">
        <v>165</v>
      </c>
      <c r="AX37" s="100" t="s">
        <v>165</v>
      </c>
      <c r="AY37" s="100" t="s">
        <v>165</v>
      </c>
      <c r="AZ37" s="100" t="s">
        <v>165</v>
      </c>
      <c r="BA37" s="100" t="s">
        <v>165</v>
      </c>
      <c r="BB37" s="100" t="s">
        <v>165</v>
      </c>
      <c r="BC37" s="80">
        <v>42</v>
      </c>
      <c r="BD37" s="73"/>
      <c r="BE37" s="73">
        <v>2</v>
      </c>
      <c r="BF37" s="73"/>
      <c r="BG37" s="73">
        <v>8</v>
      </c>
      <c r="BH37" s="73"/>
      <c r="BI37" s="73"/>
      <c r="BJ37" s="73"/>
      <c r="BK37" s="81">
        <v>10</v>
      </c>
      <c r="BL37" s="81">
        <v>52</v>
      </c>
      <c r="BM37" s="29"/>
      <c r="BN37" s="260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31" customFormat="1" ht="18" customHeight="1" thickBot="1" x14ac:dyDescent="0.3">
      <c r="A38" s="32"/>
      <c r="B38" s="82" t="s">
        <v>44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3"/>
      <c r="Q38" s="103"/>
      <c r="R38" s="103"/>
      <c r="S38" s="104" t="s">
        <v>164</v>
      </c>
      <c r="T38" s="103" t="s">
        <v>165</v>
      </c>
      <c r="U38" s="103" t="s">
        <v>165</v>
      </c>
      <c r="V38" s="105" t="s">
        <v>168</v>
      </c>
      <c r="W38" s="105" t="s">
        <v>168</v>
      </c>
      <c r="X38" s="105" t="s">
        <v>168</v>
      </c>
      <c r="Y38" s="105" t="s">
        <v>168</v>
      </c>
      <c r="Z38" s="105"/>
      <c r="AA38" s="106"/>
      <c r="AB38" s="106"/>
      <c r="AC38" s="106"/>
      <c r="AD38" s="106"/>
      <c r="AE38" s="106"/>
      <c r="AF38" s="106"/>
      <c r="AG38" s="107" t="s">
        <v>164</v>
      </c>
      <c r="AH38" s="106" t="s">
        <v>169</v>
      </c>
      <c r="AI38" s="106" t="s">
        <v>169</v>
      </c>
      <c r="AJ38" s="106" t="s">
        <v>169</v>
      </c>
      <c r="AK38" s="106" t="s">
        <v>170</v>
      </c>
      <c r="AL38" s="106" t="s">
        <v>170</v>
      </c>
      <c r="AM38" s="106" t="s">
        <v>170</v>
      </c>
      <c r="AN38" s="106" t="s">
        <v>170</v>
      </c>
      <c r="AO38" s="106" t="s">
        <v>170</v>
      </c>
      <c r="AP38" s="106" t="s">
        <v>170</v>
      </c>
      <c r="AQ38" s="106" t="s">
        <v>170</v>
      </c>
      <c r="AR38" s="106" t="s">
        <v>170</v>
      </c>
      <c r="AS38" s="106" t="s">
        <v>170</v>
      </c>
      <c r="AT38" s="103"/>
      <c r="AU38" s="103"/>
      <c r="AV38" s="103"/>
      <c r="AW38" s="103"/>
      <c r="AX38" s="103"/>
      <c r="AY38" s="103"/>
      <c r="AZ38" s="103"/>
      <c r="BA38" s="103"/>
      <c r="BB38" s="108"/>
      <c r="BC38" s="83">
        <v>41</v>
      </c>
      <c r="BD38" s="84"/>
      <c r="BE38" s="84">
        <v>2</v>
      </c>
      <c r="BF38" s="84"/>
      <c r="BG38" s="84"/>
      <c r="BH38" s="85">
        <v>4</v>
      </c>
      <c r="BI38" s="84">
        <v>3</v>
      </c>
      <c r="BJ38" s="84">
        <v>9</v>
      </c>
      <c r="BK38" s="86">
        <v>2</v>
      </c>
      <c r="BL38" s="86">
        <v>43</v>
      </c>
      <c r="BM38" s="29"/>
      <c r="BN38" s="70"/>
      <c r="BO38" s="29"/>
      <c r="BP38" s="29"/>
      <c r="BQ38" s="29"/>
      <c r="BR38" s="29"/>
      <c r="BS38" s="29"/>
      <c r="BT38" s="29"/>
      <c r="BU38" s="29"/>
      <c r="BV38" s="29"/>
      <c r="BW38" s="29"/>
    </row>
    <row r="39" spans="1:75" ht="13.8" thickBot="1" x14ac:dyDescent="0.3">
      <c r="B39" s="301" t="s">
        <v>171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87">
        <v>129</v>
      </c>
      <c r="BD39" s="88">
        <f>SUM(BD35:BD38)</f>
        <v>0</v>
      </c>
      <c r="BE39" s="88">
        <v>8</v>
      </c>
      <c r="BF39" s="88">
        <v>6</v>
      </c>
      <c r="BG39" s="88">
        <v>8</v>
      </c>
      <c r="BH39" s="88">
        <v>4</v>
      </c>
      <c r="BI39" s="88">
        <v>3</v>
      </c>
      <c r="BJ39" s="88">
        <v>9</v>
      </c>
      <c r="BK39" s="89">
        <v>32</v>
      </c>
      <c r="BL39" s="88">
        <f>SUM(BL35:BL38)</f>
        <v>199</v>
      </c>
      <c r="BN39" s="72"/>
    </row>
    <row r="40" spans="1:75" x14ac:dyDescent="0.25">
      <c r="B40" s="34"/>
      <c r="C40" s="302" t="s">
        <v>172</v>
      </c>
      <c r="D40" s="302"/>
      <c r="E40" s="302"/>
      <c r="F40" s="302"/>
      <c r="G40" s="302"/>
      <c r="H40" s="302"/>
      <c r="I40" s="302"/>
      <c r="J40" s="34"/>
      <c r="K40" s="35" t="s">
        <v>173</v>
      </c>
      <c r="L40" s="35"/>
      <c r="M40" s="35"/>
      <c r="N40" s="35"/>
      <c r="O40" s="35"/>
      <c r="P40" s="35"/>
      <c r="Q40" s="36"/>
      <c r="R40" s="285" t="s">
        <v>174</v>
      </c>
      <c r="S40" s="303"/>
      <c r="T40" s="303"/>
      <c r="U40" s="303"/>
      <c r="V40" s="303"/>
      <c r="W40" s="303"/>
      <c r="X40" s="303"/>
      <c r="Y40" s="303"/>
      <c r="Z40" s="37" t="s">
        <v>175</v>
      </c>
      <c r="AA40" s="37"/>
      <c r="AB40" s="37"/>
      <c r="AC40" s="37"/>
      <c r="AD40" s="37"/>
      <c r="AE40" s="37"/>
      <c r="AF40" s="38"/>
      <c r="AG40" s="38" t="s">
        <v>176</v>
      </c>
      <c r="AH40" s="37"/>
      <c r="AI40" s="37"/>
      <c r="AJ40" s="37"/>
      <c r="AK40" s="37"/>
      <c r="AL40" s="37" t="s">
        <v>177</v>
      </c>
      <c r="AM40" s="37"/>
      <c r="AN40" s="37"/>
      <c r="AO40" s="37"/>
      <c r="AP40" s="37"/>
      <c r="AQ40" s="34"/>
      <c r="AR40" s="39" t="s">
        <v>178</v>
      </c>
      <c r="AS40" s="39"/>
      <c r="AT40" s="39"/>
      <c r="AU40" s="39"/>
      <c r="AV40" s="39"/>
      <c r="AW40" s="39"/>
      <c r="AX40" s="39"/>
      <c r="AY40" s="39"/>
      <c r="AZ40" s="39"/>
      <c r="BA40" s="285" t="s">
        <v>179</v>
      </c>
      <c r="BB40" s="285"/>
      <c r="BC40" s="285"/>
      <c r="BD40" s="285"/>
      <c r="BE40" s="285"/>
      <c r="BF40" s="285"/>
      <c r="BG40" s="285"/>
      <c r="BH40" s="285"/>
      <c r="BI40" s="285"/>
      <c r="BJ40" s="285" t="s">
        <v>180</v>
      </c>
      <c r="BK40" s="285"/>
      <c r="BL40" s="285"/>
      <c r="BM40" s="33"/>
      <c r="BN40" s="72"/>
    </row>
    <row r="41" spans="1:75" ht="13.8" thickBot="1" x14ac:dyDescent="0.3">
      <c r="B41" s="34"/>
      <c r="C41" s="285" t="s">
        <v>181</v>
      </c>
      <c r="D41" s="304"/>
      <c r="E41" s="304"/>
      <c r="F41" s="304"/>
      <c r="G41" s="304"/>
      <c r="H41" s="304"/>
      <c r="I41" s="304"/>
      <c r="J41" s="34"/>
      <c r="K41" s="35" t="s">
        <v>182</v>
      </c>
      <c r="L41" s="35"/>
      <c r="M41" s="35"/>
      <c r="N41" s="35"/>
      <c r="O41" s="35"/>
      <c r="P41" s="40"/>
      <c r="Q41" s="35" t="s">
        <v>183</v>
      </c>
      <c r="R41" s="41"/>
      <c r="S41" s="41"/>
      <c r="T41" s="41"/>
      <c r="U41" s="41"/>
      <c r="V41" s="305" t="s">
        <v>184</v>
      </c>
      <c r="W41" s="305"/>
      <c r="X41" s="37"/>
      <c r="Y41" s="37"/>
      <c r="Z41" s="37" t="s">
        <v>185</v>
      </c>
      <c r="AA41" s="37"/>
      <c r="AB41" s="37"/>
      <c r="AC41" s="37"/>
      <c r="AD41" s="37"/>
      <c r="AE41" s="37"/>
      <c r="AF41" s="37" t="s">
        <v>186</v>
      </c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4"/>
      <c r="AX41" s="34"/>
      <c r="AY41" s="34"/>
      <c r="AZ41" s="34"/>
      <c r="BA41" s="303" t="s">
        <v>187</v>
      </c>
      <c r="BB41" s="303"/>
      <c r="BC41" s="303"/>
      <c r="BD41" s="303"/>
      <c r="BE41" s="303"/>
      <c r="BF41" s="303"/>
      <c r="BG41" s="303"/>
      <c r="BH41" s="303"/>
      <c r="BI41" s="303"/>
      <c r="BJ41" s="37"/>
      <c r="BK41" s="37" t="s">
        <v>188</v>
      </c>
      <c r="BL41" s="37"/>
      <c r="BM41" s="33"/>
      <c r="BN41" s="74"/>
    </row>
    <row r="42" spans="1:75" ht="13.8" thickBot="1" x14ac:dyDescent="0.3">
      <c r="B42" s="34"/>
      <c r="C42" s="285" t="s">
        <v>189</v>
      </c>
      <c r="D42" s="285"/>
      <c r="E42" s="285"/>
      <c r="F42" s="285"/>
      <c r="G42" s="285"/>
      <c r="H42" s="285"/>
      <c r="I42" s="285"/>
      <c r="J42" s="285"/>
      <c r="K42" s="34"/>
      <c r="L42" s="34"/>
      <c r="M42" s="34"/>
      <c r="N42" s="34"/>
      <c r="O42" s="34"/>
      <c r="P42" s="42"/>
      <c r="Q42" s="303" t="s">
        <v>190</v>
      </c>
      <c r="R42" s="303"/>
      <c r="S42" s="303"/>
      <c r="T42" s="303"/>
      <c r="U42" s="303"/>
      <c r="V42" s="303"/>
      <c r="W42" s="303"/>
      <c r="X42" s="303"/>
      <c r="Y42" s="37"/>
      <c r="Z42" s="37" t="s">
        <v>191</v>
      </c>
      <c r="AA42" s="37"/>
      <c r="AB42" s="37"/>
      <c r="AC42" s="37"/>
      <c r="AD42" s="37"/>
      <c r="AE42" s="34"/>
      <c r="AF42" s="43"/>
      <c r="AG42" s="41" t="s">
        <v>185</v>
      </c>
      <c r="AH42" s="41"/>
      <c r="AI42" s="41"/>
      <c r="AJ42" s="41"/>
      <c r="AK42" s="41"/>
      <c r="AL42" s="41"/>
      <c r="AM42" s="41"/>
      <c r="AN42" s="41"/>
      <c r="AO42" s="41"/>
      <c r="AP42" s="41"/>
      <c r="AQ42" s="44"/>
      <c r="AR42" s="37"/>
      <c r="AS42" s="37"/>
      <c r="AT42" s="37"/>
      <c r="AU42" s="37"/>
      <c r="AV42" s="37"/>
      <c r="AW42" s="37"/>
      <c r="AX42" s="34"/>
      <c r="AY42" s="34"/>
      <c r="AZ42" s="34"/>
      <c r="BA42" s="34"/>
      <c r="BB42" s="34"/>
      <c r="BC42" s="34"/>
      <c r="BD42" s="45"/>
      <c r="BE42" s="43"/>
      <c r="BF42" s="34"/>
      <c r="BG42" s="34"/>
      <c r="BH42" s="34"/>
      <c r="BI42" s="34"/>
      <c r="BJ42" s="34"/>
      <c r="BK42" s="34"/>
      <c r="BL42" s="34"/>
      <c r="BN42" s="75"/>
    </row>
    <row r="43" spans="1:75" ht="9" customHeight="1" x14ac:dyDescent="0.25">
      <c r="B43" s="34"/>
      <c r="C43" s="34"/>
      <c r="D43" s="34"/>
      <c r="E43" s="34"/>
      <c r="F43" s="308" t="s">
        <v>192</v>
      </c>
      <c r="G43" s="309"/>
      <c r="H43" s="34"/>
      <c r="I43" s="34"/>
      <c r="J43" s="34"/>
      <c r="K43" s="34"/>
      <c r="L43" s="278"/>
      <c r="M43" s="279"/>
      <c r="N43" s="34"/>
      <c r="O43" s="34"/>
      <c r="P43" s="42"/>
      <c r="Q43" s="34"/>
      <c r="R43" s="34"/>
      <c r="S43" s="312" t="s">
        <v>22</v>
      </c>
      <c r="T43" s="313"/>
      <c r="U43" s="34"/>
      <c r="V43" s="34"/>
      <c r="W43" s="34"/>
      <c r="X43" s="34"/>
      <c r="Y43" s="34"/>
      <c r="Z43" s="34"/>
      <c r="AA43" s="295" t="s">
        <v>164</v>
      </c>
      <c r="AB43" s="296"/>
      <c r="AC43" s="34"/>
      <c r="AD43" s="34"/>
      <c r="AE43" s="34"/>
      <c r="AF43" s="34"/>
      <c r="AG43" s="274" t="s">
        <v>170</v>
      </c>
      <c r="AH43" s="275"/>
      <c r="AI43" s="34"/>
      <c r="AJ43" s="34"/>
      <c r="AK43" s="34"/>
      <c r="AL43" s="34"/>
      <c r="AM43" s="274" t="s">
        <v>193</v>
      </c>
      <c r="AN43" s="275"/>
      <c r="AO43" s="34"/>
      <c r="AP43" s="34"/>
      <c r="AQ43" s="34"/>
      <c r="AR43" s="34"/>
      <c r="AS43" s="34"/>
      <c r="AT43" s="278" t="s">
        <v>194</v>
      </c>
      <c r="AU43" s="279"/>
      <c r="AV43" s="34"/>
      <c r="AW43" s="34"/>
      <c r="AX43" s="34"/>
      <c r="AY43" s="34"/>
      <c r="AZ43" s="46"/>
      <c r="BA43" s="47"/>
      <c r="BB43" s="34"/>
      <c r="BC43" s="34"/>
      <c r="BD43" s="34"/>
      <c r="BE43" s="274" t="s">
        <v>168</v>
      </c>
      <c r="BF43" s="275"/>
      <c r="BG43" s="34"/>
      <c r="BH43" s="34"/>
      <c r="BI43" s="34"/>
      <c r="BJ43" s="282"/>
      <c r="BK43" s="283" t="s">
        <v>166</v>
      </c>
      <c r="BL43" s="34"/>
    </row>
    <row r="44" spans="1:75" ht="9.75" customHeight="1" thickBot="1" x14ac:dyDescent="0.3">
      <c r="B44" s="34"/>
      <c r="C44" s="34"/>
      <c r="D44" s="34"/>
      <c r="E44" s="34"/>
      <c r="F44" s="310"/>
      <c r="G44" s="311"/>
      <c r="H44" s="34"/>
      <c r="I44" s="34"/>
      <c r="J44" s="34"/>
      <c r="K44" s="34"/>
      <c r="L44" s="280"/>
      <c r="M44" s="281"/>
      <c r="N44" s="34"/>
      <c r="O44" s="34"/>
      <c r="P44" s="42"/>
      <c r="Q44" s="34"/>
      <c r="R44" s="34"/>
      <c r="S44" s="314"/>
      <c r="T44" s="315"/>
      <c r="U44" s="34"/>
      <c r="V44" s="34"/>
      <c r="W44" s="34"/>
      <c r="X44" s="34"/>
      <c r="Y44" s="34"/>
      <c r="Z44" s="34"/>
      <c r="AA44" s="297"/>
      <c r="AB44" s="298"/>
      <c r="AC44" s="34"/>
      <c r="AD44" s="34"/>
      <c r="AE44" s="34"/>
      <c r="AF44" s="34"/>
      <c r="AG44" s="276"/>
      <c r="AH44" s="277"/>
      <c r="AI44" s="34"/>
      <c r="AJ44" s="48"/>
      <c r="AK44" s="34"/>
      <c r="AL44" s="34"/>
      <c r="AM44" s="276"/>
      <c r="AN44" s="277"/>
      <c r="AO44" s="34"/>
      <c r="AP44" s="34"/>
      <c r="AQ44" s="34"/>
      <c r="AR44" s="34"/>
      <c r="AS44" s="34"/>
      <c r="AT44" s="280"/>
      <c r="AU44" s="281"/>
      <c r="AV44" s="34"/>
      <c r="AW44" s="34"/>
      <c r="AX44" s="34"/>
      <c r="AY44" s="34"/>
      <c r="AZ44" s="47"/>
      <c r="BA44" s="47"/>
      <c r="BB44" s="34"/>
      <c r="BC44" s="34"/>
      <c r="BD44" s="34"/>
      <c r="BE44" s="276"/>
      <c r="BF44" s="277"/>
      <c r="BG44" s="34"/>
      <c r="BH44" s="34"/>
      <c r="BI44" s="34"/>
      <c r="BJ44" s="282"/>
      <c r="BK44" s="284"/>
      <c r="BL44" s="34"/>
    </row>
    <row r="45" spans="1:75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2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49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75" ht="14.4" x14ac:dyDescent="0.3">
      <c r="B46" s="299" t="s">
        <v>195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4"/>
      <c r="BJ46" s="34"/>
      <c r="BK46" s="34"/>
      <c r="BL46" s="34"/>
    </row>
    <row r="47" spans="1:75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8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43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48"/>
      <c r="BI47" s="50"/>
      <c r="BJ47" s="34"/>
      <c r="BK47" s="34"/>
      <c r="BL47" s="34"/>
    </row>
    <row r="48" spans="1:75" x14ac:dyDescent="0.25">
      <c r="BH48" s="29"/>
    </row>
    <row r="49" spans="40:47" x14ac:dyDescent="0.25">
      <c r="AN49" s="273"/>
      <c r="AO49" s="273"/>
      <c r="AP49" s="273"/>
      <c r="AQ49" s="273"/>
      <c r="AR49" s="273"/>
      <c r="AS49" s="273"/>
      <c r="AT49" s="273"/>
      <c r="AU49" s="273"/>
    </row>
  </sheetData>
  <mergeCells count="126">
    <mergeCell ref="B3:X3"/>
    <mergeCell ref="Y3:BA3"/>
    <mergeCell ref="BB3:BL3"/>
    <mergeCell ref="B4:X4"/>
    <mergeCell ref="Y4:BA4"/>
    <mergeCell ref="BB4:BL4"/>
    <mergeCell ref="B1:X1"/>
    <mergeCell ref="Y1:BA1"/>
    <mergeCell ref="BB1:BL1"/>
    <mergeCell ref="B2:X2"/>
    <mergeCell ref="Y2:BA2"/>
    <mergeCell ref="BB2:BL2"/>
    <mergeCell ref="B7:X7"/>
    <mergeCell ref="Y7:BA7"/>
    <mergeCell ref="BB7:BL7"/>
    <mergeCell ref="B8:X8"/>
    <mergeCell ref="Y8:BA8"/>
    <mergeCell ref="BB8:BL8"/>
    <mergeCell ref="B5:X5"/>
    <mergeCell ref="Y5:BA5"/>
    <mergeCell ref="BB5:BL5"/>
    <mergeCell ref="B6:X6"/>
    <mergeCell ref="Y6:BA6"/>
    <mergeCell ref="BB6:BL6"/>
    <mergeCell ref="Y9:BA9"/>
    <mergeCell ref="Y10:BA10"/>
    <mergeCell ref="B25:B34"/>
    <mergeCell ref="C25:F29"/>
    <mergeCell ref="G25:K29"/>
    <mergeCell ref="L25:O29"/>
    <mergeCell ref="P25:T29"/>
    <mergeCell ref="U25:X29"/>
    <mergeCell ref="Y25:AB29"/>
    <mergeCell ref="AC25:AG29"/>
    <mergeCell ref="I30:I34"/>
    <mergeCell ref="J30:J34"/>
    <mergeCell ref="K30:K34"/>
    <mergeCell ref="L30:L34"/>
    <mergeCell ref="M30:M34"/>
    <mergeCell ref="N30:N34"/>
    <mergeCell ref="C30:C34"/>
    <mergeCell ref="D30:D34"/>
    <mergeCell ref="E30:E34"/>
    <mergeCell ref="F30:F34"/>
    <mergeCell ref="G30:G34"/>
    <mergeCell ref="H30:H34"/>
    <mergeCell ref="U30:U34"/>
    <mergeCell ref="V30:V34"/>
    <mergeCell ref="BE25:BE34"/>
    <mergeCell ref="BJ25:BJ34"/>
    <mergeCell ref="BK25:BK34"/>
    <mergeCell ref="BL25:BL34"/>
    <mergeCell ref="BG30:BG34"/>
    <mergeCell ref="BH30:BH34"/>
    <mergeCell ref="AH25:AK29"/>
    <mergeCell ref="AL25:AO29"/>
    <mergeCell ref="AP25:AS29"/>
    <mergeCell ref="AT25:AW29"/>
    <mergeCell ref="AX25:BB29"/>
    <mergeCell ref="BC25:BD29"/>
    <mergeCell ref="Y30:Y34"/>
    <mergeCell ref="AQ30:AQ34"/>
    <mergeCell ref="AR30:AR34"/>
    <mergeCell ref="AG30:AG34"/>
    <mergeCell ref="AH30:AH34"/>
    <mergeCell ref="AI30:AI34"/>
    <mergeCell ref="AJ30:AJ34"/>
    <mergeCell ref="AK30:AK34"/>
    <mergeCell ref="AL30:AL34"/>
    <mergeCell ref="AA30:AA34"/>
    <mergeCell ref="AB30:AB34"/>
    <mergeCell ref="AC30:AC34"/>
    <mergeCell ref="AD30:AD34"/>
    <mergeCell ref="AE30:AE34"/>
    <mergeCell ref="AF30:AF34"/>
    <mergeCell ref="AM30:AM34"/>
    <mergeCell ref="AN30:AN34"/>
    <mergeCell ref="AO30:AO34"/>
    <mergeCell ref="AP30:AP34"/>
    <mergeCell ref="Z30:Z34"/>
    <mergeCell ref="O30:O34"/>
    <mergeCell ref="P30:P34"/>
    <mergeCell ref="Q30:Q34"/>
    <mergeCell ref="R30:R34"/>
    <mergeCell ref="S30:S34"/>
    <mergeCell ref="T30:T34"/>
    <mergeCell ref="C42:J42"/>
    <mergeCell ref="Q42:X42"/>
    <mergeCell ref="F43:G44"/>
    <mergeCell ref="L43:M44"/>
    <mergeCell ref="S43:T44"/>
    <mergeCell ref="W30:W34"/>
    <mergeCell ref="X30:X34"/>
    <mergeCell ref="AA43:AB44"/>
    <mergeCell ref="B46:BH46"/>
    <mergeCell ref="B39:BB39"/>
    <mergeCell ref="C40:I40"/>
    <mergeCell ref="R40:Y40"/>
    <mergeCell ref="BA40:BI40"/>
    <mergeCell ref="C41:I41"/>
    <mergeCell ref="V41:W41"/>
    <mergeCell ref="BA41:BI41"/>
    <mergeCell ref="BN33:BN37"/>
    <mergeCell ref="BF25:BF34"/>
    <mergeCell ref="BI30:BI34"/>
    <mergeCell ref="BG25:BI29"/>
    <mergeCell ref="AN49:AU49"/>
    <mergeCell ref="AG43:AH44"/>
    <mergeCell ref="AM43:AN44"/>
    <mergeCell ref="AT43:AU44"/>
    <mergeCell ref="BE43:BF44"/>
    <mergeCell ref="BJ43:BJ44"/>
    <mergeCell ref="BK43:BK44"/>
    <mergeCell ref="BJ40:BL40"/>
    <mergeCell ref="AY30:AY34"/>
    <mergeCell ref="AZ30:AZ34"/>
    <mergeCell ref="BA30:BA34"/>
    <mergeCell ref="BB30:BB34"/>
    <mergeCell ref="BC30:BC34"/>
    <mergeCell ref="BD30:BD34"/>
    <mergeCell ref="AS30:AS34"/>
    <mergeCell ref="AT30:AT34"/>
    <mergeCell ref="AU30:AU34"/>
    <mergeCell ref="AV30:AV34"/>
    <mergeCell ref="AW30:AW34"/>
    <mergeCell ref="AX30:AX34"/>
  </mergeCells>
  <pageMargins left="0.39370078740157483" right="0.19685039370078741" top="0.39370078740157483" bottom="0.39370078740157483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Дизайн 23</vt:lpstr>
      <vt:lpstr>Лист1</vt:lpstr>
      <vt:lpstr>график</vt:lpstr>
      <vt:lpstr>график!Область_печати</vt:lpstr>
      <vt:lpstr>'Дизайн 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2023-05-18T07:54:21Z</cp:lastPrinted>
  <dcterms:created xsi:type="dcterms:W3CDTF">2013-06-21T06:18:19Z</dcterms:created>
  <dcterms:modified xsi:type="dcterms:W3CDTF">2023-05-18T07:54:35Z</dcterms:modified>
</cp:coreProperties>
</file>